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xr:revisionPtr revIDLastSave="0" documentId="11_1495DE4E543FAA8131F48731AA738467535FD473" xr6:coauthVersionLast="45" xr6:coauthVersionMax="45" xr10:uidLastSave="{00000000-0000-0000-0000-000000000000}"/>
  <workbookProtection lockWindows="1"/>
  <bookViews>
    <workbookView xWindow="0" yWindow="0" windowWidth="16384" windowHeight="8192" tabRatio="990" xr2:uid="{00000000-000D-0000-FFFF-FFFF00000000}"/>
  </bookViews>
  <sheets>
    <sheet name="Sheet1" sheetId="1" r:id="rId1"/>
  </sheets>
  <definedNames>
    <definedName name="Excel_BuiltIn_Print_Titles" localSheetId="0">Sheet1!$2:$11</definedName>
    <definedName name="_xlnm.Print_Area" localSheetId="0">Sheet1!$C$12:$P$370</definedName>
    <definedName name="_xlnm.Print_Titles" localSheetId="0">Sheet1!$2:$11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69" i="1" l="1"/>
  <c r="H369" i="1"/>
  <c r="G369" i="1"/>
  <c r="F369" i="1"/>
  <c r="M368" i="1"/>
  <c r="Q368" i="1" s="1"/>
  <c r="L368" i="1"/>
  <c r="P368" i="1" s="1"/>
  <c r="K368" i="1"/>
  <c r="O368" i="1" s="1"/>
  <c r="M367" i="1"/>
  <c r="Q367" i="1" s="1"/>
  <c r="L367" i="1"/>
  <c r="P367" i="1" s="1"/>
  <c r="K367" i="1"/>
  <c r="O367" i="1" s="1"/>
  <c r="M366" i="1"/>
  <c r="Q366" i="1" s="1"/>
  <c r="L366" i="1"/>
  <c r="P366" i="1" s="1"/>
  <c r="K366" i="1"/>
  <c r="O366" i="1" s="1"/>
  <c r="M365" i="1"/>
  <c r="Q365" i="1" s="1"/>
  <c r="L365" i="1"/>
  <c r="P365" i="1" s="1"/>
  <c r="K365" i="1"/>
  <c r="O365" i="1" s="1"/>
  <c r="M364" i="1"/>
  <c r="Q364" i="1" s="1"/>
  <c r="L364" i="1"/>
  <c r="P364" i="1" s="1"/>
  <c r="K364" i="1"/>
  <c r="O364" i="1" s="1"/>
  <c r="M363" i="1"/>
  <c r="Q363" i="1" s="1"/>
  <c r="L363" i="1"/>
  <c r="P363" i="1" s="1"/>
  <c r="K363" i="1"/>
  <c r="O363" i="1" s="1"/>
  <c r="M362" i="1"/>
  <c r="Q362" i="1" s="1"/>
  <c r="L362" i="1"/>
  <c r="P362" i="1" s="1"/>
  <c r="K362" i="1"/>
  <c r="O362" i="1" s="1"/>
  <c r="M361" i="1"/>
  <c r="Q361" i="1" s="1"/>
  <c r="L361" i="1"/>
  <c r="P361" i="1" s="1"/>
  <c r="K361" i="1"/>
  <c r="O361" i="1" s="1"/>
  <c r="M360" i="1"/>
  <c r="Q360" i="1" s="1"/>
  <c r="L360" i="1"/>
  <c r="P360" i="1" s="1"/>
  <c r="K360" i="1"/>
  <c r="O360" i="1" s="1"/>
  <c r="M359" i="1"/>
  <c r="Q359" i="1" s="1"/>
  <c r="L359" i="1"/>
  <c r="P359" i="1" s="1"/>
  <c r="K359" i="1"/>
  <c r="O359" i="1" s="1"/>
  <c r="M358" i="1"/>
  <c r="Q358" i="1" s="1"/>
  <c r="L358" i="1"/>
  <c r="P358" i="1" s="1"/>
  <c r="K358" i="1"/>
  <c r="O358" i="1" s="1"/>
  <c r="M357" i="1"/>
  <c r="Q357" i="1" s="1"/>
  <c r="L357" i="1"/>
  <c r="P357" i="1" s="1"/>
  <c r="K357" i="1"/>
  <c r="O357" i="1" s="1"/>
  <c r="M356" i="1"/>
  <c r="Q356" i="1" s="1"/>
  <c r="L356" i="1"/>
  <c r="P356" i="1" s="1"/>
  <c r="K356" i="1"/>
  <c r="O356" i="1" s="1"/>
  <c r="M355" i="1"/>
  <c r="Q355" i="1" s="1"/>
  <c r="L355" i="1"/>
  <c r="P355" i="1" s="1"/>
  <c r="K355" i="1"/>
  <c r="O355" i="1" s="1"/>
  <c r="M354" i="1"/>
  <c r="Q354" i="1" s="1"/>
  <c r="L354" i="1"/>
  <c r="P354" i="1" s="1"/>
  <c r="K354" i="1"/>
  <c r="O354" i="1" s="1"/>
  <c r="M353" i="1"/>
  <c r="Q353" i="1" s="1"/>
  <c r="L353" i="1"/>
  <c r="P353" i="1" s="1"/>
  <c r="K353" i="1"/>
  <c r="O353" i="1" s="1"/>
  <c r="M352" i="1"/>
  <c r="Q352" i="1" s="1"/>
  <c r="L352" i="1"/>
  <c r="P352" i="1" s="1"/>
  <c r="K352" i="1"/>
  <c r="O352" i="1" s="1"/>
  <c r="M351" i="1"/>
  <c r="Q351" i="1" s="1"/>
  <c r="L351" i="1"/>
  <c r="P351" i="1" s="1"/>
  <c r="K351" i="1"/>
  <c r="O351" i="1" s="1"/>
  <c r="M350" i="1"/>
  <c r="Q350" i="1" s="1"/>
  <c r="L350" i="1"/>
  <c r="P350" i="1" s="1"/>
  <c r="K350" i="1"/>
  <c r="O350" i="1" s="1"/>
  <c r="M349" i="1"/>
  <c r="Q349" i="1" s="1"/>
  <c r="L349" i="1"/>
  <c r="P349" i="1" s="1"/>
  <c r="K349" i="1"/>
  <c r="O349" i="1" s="1"/>
  <c r="M348" i="1"/>
  <c r="Q348" i="1" s="1"/>
  <c r="L348" i="1"/>
  <c r="P348" i="1" s="1"/>
  <c r="K348" i="1"/>
  <c r="O348" i="1" s="1"/>
  <c r="M347" i="1"/>
  <c r="Q347" i="1" s="1"/>
  <c r="L347" i="1"/>
  <c r="P347" i="1" s="1"/>
  <c r="K347" i="1"/>
  <c r="O347" i="1" s="1"/>
  <c r="M346" i="1"/>
  <c r="Q346" i="1" s="1"/>
  <c r="L346" i="1"/>
  <c r="P346" i="1" s="1"/>
  <c r="K346" i="1"/>
  <c r="O346" i="1" s="1"/>
  <c r="M345" i="1"/>
  <c r="Q345" i="1" s="1"/>
  <c r="L345" i="1"/>
  <c r="P345" i="1" s="1"/>
  <c r="K345" i="1"/>
  <c r="O345" i="1" s="1"/>
  <c r="M344" i="1"/>
  <c r="Q344" i="1" s="1"/>
  <c r="L344" i="1"/>
  <c r="P344" i="1" s="1"/>
  <c r="K344" i="1"/>
  <c r="O344" i="1" s="1"/>
  <c r="M343" i="1"/>
  <c r="Q343" i="1" s="1"/>
  <c r="L343" i="1"/>
  <c r="P343" i="1" s="1"/>
  <c r="K343" i="1"/>
  <c r="O343" i="1" s="1"/>
  <c r="M342" i="1"/>
  <c r="Q342" i="1" s="1"/>
  <c r="L342" i="1"/>
  <c r="P342" i="1" s="1"/>
  <c r="K342" i="1"/>
  <c r="O342" i="1" s="1"/>
  <c r="M341" i="1"/>
  <c r="Q341" i="1" s="1"/>
  <c r="L341" i="1"/>
  <c r="P341" i="1" s="1"/>
  <c r="K341" i="1"/>
  <c r="O341" i="1" s="1"/>
  <c r="M340" i="1"/>
  <c r="Q340" i="1" s="1"/>
  <c r="L340" i="1"/>
  <c r="P340" i="1" s="1"/>
  <c r="K340" i="1"/>
  <c r="O340" i="1" s="1"/>
  <c r="M339" i="1"/>
  <c r="Q339" i="1" s="1"/>
  <c r="L339" i="1"/>
  <c r="P339" i="1" s="1"/>
  <c r="K339" i="1"/>
  <c r="O339" i="1" s="1"/>
  <c r="M338" i="1"/>
  <c r="Q338" i="1" s="1"/>
  <c r="L338" i="1"/>
  <c r="P338" i="1" s="1"/>
  <c r="K338" i="1"/>
  <c r="O338" i="1" s="1"/>
  <c r="M337" i="1"/>
  <c r="Q337" i="1" s="1"/>
  <c r="L337" i="1"/>
  <c r="P337" i="1" s="1"/>
  <c r="K337" i="1"/>
  <c r="O337" i="1" s="1"/>
  <c r="M336" i="1"/>
  <c r="Q336" i="1" s="1"/>
  <c r="L336" i="1"/>
  <c r="P336" i="1" s="1"/>
  <c r="K336" i="1"/>
  <c r="O336" i="1" s="1"/>
  <c r="M335" i="1"/>
  <c r="Q335" i="1" s="1"/>
  <c r="L335" i="1"/>
  <c r="P335" i="1" s="1"/>
  <c r="K335" i="1"/>
  <c r="O335" i="1" s="1"/>
  <c r="M334" i="1"/>
  <c r="Q334" i="1" s="1"/>
  <c r="L334" i="1"/>
  <c r="P334" i="1" s="1"/>
  <c r="K334" i="1"/>
  <c r="O334" i="1" s="1"/>
  <c r="M333" i="1"/>
  <c r="Q333" i="1" s="1"/>
  <c r="L333" i="1"/>
  <c r="P333" i="1" s="1"/>
  <c r="K333" i="1"/>
  <c r="O333" i="1" s="1"/>
  <c r="M332" i="1"/>
  <c r="Q332" i="1" s="1"/>
  <c r="L332" i="1"/>
  <c r="P332" i="1" s="1"/>
  <c r="K332" i="1"/>
  <c r="O332" i="1" s="1"/>
  <c r="M331" i="1"/>
  <c r="Q331" i="1" s="1"/>
  <c r="L331" i="1"/>
  <c r="P331" i="1" s="1"/>
  <c r="K331" i="1"/>
  <c r="O331" i="1" s="1"/>
  <c r="M330" i="1"/>
  <c r="Q330" i="1" s="1"/>
  <c r="L330" i="1"/>
  <c r="P330" i="1" s="1"/>
  <c r="K330" i="1"/>
  <c r="O330" i="1" s="1"/>
  <c r="M329" i="1"/>
  <c r="Q329" i="1" s="1"/>
  <c r="L329" i="1"/>
  <c r="P329" i="1" s="1"/>
  <c r="K329" i="1"/>
  <c r="O329" i="1" s="1"/>
  <c r="M328" i="1"/>
  <c r="Q328" i="1" s="1"/>
  <c r="L328" i="1"/>
  <c r="P328" i="1" s="1"/>
  <c r="K328" i="1"/>
  <c r="O328" i="1" s="1"/>
  <c r="M327" i="1"/>
  <c r="Q327" i="1" s="1"/>
  <c r="L327" i="1"/>
  <c r="P327" i="1" s="1"/>
  <c r="K327" i="1"/>
  <c r="O327" i="1" s="1"/>
  <c r="M326" i="1"/>
  <c r="Q326" i="1" s="1"/>
  <c r="L326" i="1"/>
  <c r="P326" i="1" s="1"/>
  <c r="K326" i="1"/>
  <c r="O326" i="1" s="1"/>
  <c r="M325" i="1"/>
  <c r="Q325" i="1" s="1"/>
  <c r="L325" i="1"/>
  <c r="P325" i="1" s="1"/>
  <c r="K325" i="1"/>
  <c r="O325" i="1" s="1"/>
  <c r="M324" i="1"/>
  <c r="Q324" i="1" s="1"/>
  <c r="L324" i="1"/>
  <c r="P324" i="1" s="1"/>
  <c r="K324" i="1"/>
  <c r="O324" i="1" s="1"/>
  <c r="M323" i="1"/>
  <c r="Q323" i="1" s="1"/>
  <c r="L323" i="1"/>
  <c r="P323" i="1" s="1"/>
  <c r="K323" i="1"/>
  <c r="O323" i="1" s="1"/>
  <c r="M322" i="1"/>
  <c r="Q322" i="1" s="1"/>
  <c r="L322" i="1"/>
  <c r="P322" i="1" s="1"/>
  <c r="K322" i="1"/>
  <c r="O322" i="1" s="1"/>
  <c r="M321" i="1"/>
  <c r="Q321" i="1" s="1"/>
  <c r="L321" i="1"/>
  <c r="P321" i="1" s="1"/>
  <c r="K321" i="1"/>
  <c r="O321" i="1" s="1"/>
  <c r="M320" i="1"/>
  <c r="Q320" i="1" s="1"/>
  <c r="L320" i="1"/>
  <c r="P320" i="1" s="1"/>
  <c r="K320" i="1"/>
  <c r="O320" i="1" s="1"/>
  <c r="M319" i="1"/>
  <c r="Q319" i="1" s="1"/>
  <c r="L319" i="1"/>
  <c r="P319" i="1" s="1"/>
  <c r="K319" i="1"/>
  <c r="O319" i="1" s="1"/>
  <c r="M318" i="1"/>
  <c r="Q318" i="1" s="1"/>
  <c r="L318" i="1"/>
  <c r="P318" i="1" s="1"/>
  <c r="K318" i="1"/>
  <c r="O318" i="1" s="1"/>
  <c r="M317" i="1"/>
  <c r="Q317" i="1" s="1"/>
  <c r="L317" i="1"/>
  <c r="P317" i="1" s="1"/>
  <c r="K317" i="1"/>
  <c r="O317" i="1" s="1"/>
  <c r="M316" i="1"/>
  <c r="Q316" i="1" s="1"/>
  <c r="L316" i="1"/>
  <c r="P316" i="1" s="1"/>
  <c r="K316" i="1"/>
  <c r="O316" i="1" s="1"/>
  <c r="M315" i="1"/>
  <c r="Q315" i="1" s="1"/>
  <c r="L315" i="1"/>
  <c r="P315" i="1" s="1"/>
  <c r="K315" i="1"/>
  <c r="O315" i="1" s="1"/>
  <c r="M314" i="1"/>
  <c r="Q314" i="1" s="1"/>
  <c r="L314" i="1"/>
  <c r="P314" i="1" s="1"/>
  <c r="K314" i="1"/>
  <c r="O314" i="1" s="1"/>
  <c r="M313" i="1"/>
  <c r="Q313" i="1" s="1"/>
  <c r="L313" i="1"/>
  <c r="P313" i="1" s="1"/>
  <c r="K313" i="1"/>
  <c r="O313" i="1" s="1"/>
  <c r="M312" i="1"/>
  <c r="Q312" i="1" s="1"/>
  <c r="L312" i="1"/>
  <c r="P312" i="1" s="1"/>
  <c r="K312" i="1"/>
  <c r="O312" i="1" s="1"/>
  <c r="M311" i="1"/>
  <c r="Q311" i="1" s="1"/>
  <c r="L311" i="1"/>
  <c r="P311" i="1" s="1"/>
  <c r="K311" i="1"/>
  <c r="O311" i="1" s="1"/>
  <c r="M310" i="1"/>
  <c r="Q310" i="1" s="1"/>
  <c r="L310" i="1"/>
  <c r="P310" i="1" s="1"/>
  <c r="K310" i="1"/>
  <c r="O310" i="1" s="1"/>
  <c r="M309" i="1"/>
  <c r="Q309" i="1" s="1"/>
  <c r="L309" i="1"/>
  <c r="P309" i="1" s="1"/>
  <c r="K309" i="1"/>
  <c r="O309" i="1" s="1"/>
  <c r="M308" i="1"/>
  <c r="Q308" i="1" s="1"/>
  <c r="L308" i="1"/>
  <c r="P308" i="1" s="1"/>
  <c r="K308" i="1"/>
  <c r="O308" i="1" s="1"/>
  <c r="M307" i="1"/>
  <c r="Q307" i="1" s="1"/>
  <c r="L307" i="1"/>
  <c r="P307" i="1" s="1"/>
  <c r="K307" i="1"/>
  <c r="O307" i="1" s="1"/>
  <c r="M306" i="1"/>
  <c r="Q306" i="1" s="1"/>
  <c r="L306" i="1"/>
  <c r="P306" i="1" s="1"/>
  <c r="K306" i="1"/>
  <c r="O306" i="1" s="1"/>
  <c r="M305" i="1"/>
  <c r="Q305" i="1" s="1"/>
  <c r="L305" i="1"/>
  <c r="P305" i="1" s="1"/>
  <c r="K305" i="1"/>
  <c r="O305" i="1" s="1"/>
  <c r="M304" i="1"/>
  <c r="Q304" i="1" s="1"/>
  <c r="L304" i="1"/>
  <c r="P304" i="1" s="1"/>
  <c r="K304" i="1"/>
  <c r="O304" i="1" s="1"/>
  <c r="M303" i="1"/>
  <c r="Q303" i="1" s="1"/>
  <c r="L303" i="1"/>
  <c r="P303" i="1" s="1"/>
  <c r="K303" i="1"/>
  <c r="O303" i="1" s="1"/>
  <c r="M302" i="1"/>
  <c r="Q302" i="1" s="1"/>
  <c r="L302" i="1"/>
  <c r="P302" i="1" s="1"/>
  <c r="K302" i="1"/>
  <c r="O302" i="1" s="1"/>
  <c r="M301" i="1"/>
  <c r="Q301" i="1" s="1"/>
  <c r="L301" i="1"/>
  <c r="P301" i="1" s="1"/>
  <c r="K301" i="1"/>
  <c r="O301" i="1" s="1"/>
  <c r="M300" i="1"/>
  <c r="Q300" i="1" s="1"/>
  <c r="L300" i="1"/>
  <c r="P300" i="1" s="1"/>
  <c r="K300" i="1"/>
  <c r="O300" i="1" s="1"/>
  <c r="M299" i="1"/>
  <c r="Q299" i="1" s="1"/>
  <c r="L299" i="1"/>
  <c r="P299" i="1" s="1"/>
  <c r="K299" i="1"/>
  <c r="O299" i="1" s="1"/>
  <c r="M298" i="1"/>
  <c r="Q298" i="1" s="1"/>
  <c r="L298" i="1"/>
  <c r="P298" i="1" s="1"/>
  <c r="K298" i="1"/>
  <c r="O298" i="1" s="1"/>
  <c r="M297" i="1"/>
  <c r="Q297" i="1" s="1"/>
  <c r="L297" i="1"/>
  <c r="P297" i="1" s="1"/>
  <c r="K297" i="1"/>
  <c r="O297" i="1" s="1"/>
  <c r="M296" i="1"/>
  <c r="Q296" i="1" s="1"/>
  <c r="L296" i="1"/>
  <c r="P296" i="1" s="1"/>
  <c r="K296" i="1"/>
  <c r="O296" i="1" s="1"/>
  <c r="M295" i="1"/>
  <c r="Q295" i="1" s="1"/>
  <c r="L295" i="1"/>
  <c r="P295" i="1" s="1"/>
  <c r="K295" i="1"/>
  <c r="O295" i="1" s="1"/>
  <c r="M294" i="1"/>
  <c r="Q294" i="1" s="1"/>
  <c r="L294" i="1"/>
  <c r="P294" i="1" s="1"/>
  <c r="K294" i="1"/>
  <c r="O294" i="1" s="1"/>
  <c r="M293" i="1"/>
  <c r="Q293" i="1" s="1"/>
  <c r="L293" i="1"/>
  <c r="P293" i="1" s="1"/>
  <c r="K293" i="1"/>
  <c r="O293" i="1" s="1"/>
  <c r="M292" i="1"/>
  <c r="Q292" i="1" s="1"/>
  <c r="L292" i="1"/>
  <c r="P292" i="1" s="1"/>
  <c r="K292" i="1"/>
  <c r="O292" i="1" s="1"/>
  <c r="M291" i="1"/>
  <c r="Q291" i="1" s="1"/>
  <c r="L291" i="1"/>
  <c r="P291" i="1" s="1"/>
  <c r="K291" i="1"/>
  <c r="O291" i="1" s="1"/>
  <c r="M290" i="1"/>
  <c r="Q290" i="1" s="1"/>
  <c r="L290" i="1"/>
  <c r="P290" i="1" s="1"/>
  <c r="K290" i="1"/>
  <c r="O290" i="1" s="1"/>
  <c r="M289" i="1"/>
  <c r="Q289" i="1" s="1"/>
  <c r="L289" i="1"/>
  <c r="P289" i="1" s="1"/>
  <c r="K289" i="1"/>
  <c r="O289" i="1" s="1"/>
  <c r="M288" i="1"/>
  <c r="Q288" i="1" s="1"/>
  <c r="L288" i="1"/>
  <c r="P288" i="1" s="1"/>
  <c r="K288" i="1"/>
  <c r="O288" i="1" s="1"/>
  <c r="M287" i="1"/>
  <c r="Q287" i="1" s="1"/>
  <c r="L287" i="1"/>
  <c r="P287" i="1" s="1"/>
  <c r="K287" i="1"/>
  <c r="O287" i="1" s="1"/>
  <c r="M286" i="1"/>
  <c r="Q286" i="1" s="1"/>
  <c r="L286" i="1"/>
  <c r="P286" i="1" s="1"/>
  <c r="K286" i="1"/>
  <c r="O286" i="1" s="1"/>
  <c r="M285" i="1"/>
  <c r="Q285" i="1" s="1"/>
  <c r="L285" i="1"/>
  <c r="P285" i="1" s="1"/>
  <c r="K285" i="1"/>
  <c r="O285" i="1" s="1"/>
  <c r="M284" i="1"/>
  <c r="Q284" i="1" s="1"/>
  <c r="L284" i="1"/>
  <c r="P284" i="1" s="1"/>
  <c r="K284" i="1"/>
  <c r="O284" i="1" s="1"/>
  <c r="M283" i="1"/>
  <c r="Q283" i="1" s="1"/>
  <c r="L283" i="1"/>
  <c r="P283" i="1" s="1"/>
  <c r="K283" i="1"/>
  <c r="O283" i="1" s="1"/>
  <c r="M282" i="1"/>
  <c r="Q282" i="1" s="1"/>
  <c r="L282" i="1"/>
  <c r="P282" i="1" s="1"/>
  <c r="K282" i="1"/>
  <c r="O282" i="1" s="1"/>
  <c r="M281" i="1"/>
  <c r="Q281" i="1" s="1"/>
  <c r="L281" i="1"/>
  <c r="P281" i="1" s="1"/>
  <c r="K281" i="1"/>
  <c r="O281" i="1" s="1"/>
  <c r="M280" i="1"/>
  <c r="Q280" i="1" s="1"/>
  <c r="L280" i="1"/>
  <c r="P280" i="1" s="1"/>
  <c r="K280" i="1"/>
  <c r="O280" i="1" s="1"/>
  <c r="M279" i="1"/>
  <c r="Q279" i="1" s="1"/>
  <c r="L279" i="1"/>
  <c r="P279" i="1" s="1"/>
  <c r="K279" i="1"/>
  <c r="O279" i="1" s="1"/>
  <c r="M278" i="1"/>
  <c r="Q278" i="1" s="1"/>
  <c r="L278" i="1"/>
  <c r="P278" i="1" s="1"/>
  <c r="K278" i="1"/>
  <c r="O278" i="1" s="1"/>
  <c r="M277" i="1"/>
  <c r="Q277" i="1" s="1"/>
  <c r="L277" i="1"/>
  <c r="P277" i="1" s="1"/>
  <c r="K277" i="1"/>
  <c r="O277" i="1" s="1"/>
  <c r="M276" i="1"/>
  <c r="Q276" i="1" s="1"/>
  <c r="L276" i="1"/>
  <c r="P276" i="1" s="1"/>
  <c r="K276" i="1"/>
  <c r="O276" i="1" s="1"/>
  <c r="M275" i="1"/>
  <c r="Q275" i="1" s="1"/>
  <c r="L275" i="1"/>
  <c r="P275" i="1" s="1"/>
  <c r="K275" i="1"/>
  <c r="O275" i="1" s="1"/>
  <c r="M274" i="1"/>
  <c r="Q274" i="1" s="1"/>
  <c r="L274" i="1"/>
  <c r="P274" i="1" s="1"/>
  <c r="K274" i="1"/>
  <c r="O274" i="1" s="1"/>
  <c r="M273" i="1"/>
  <c r="Q273" i="1" s="1"/>
  <c r="L273" i="1"/>
  <c r="P273" i="1" s="1"/>
  <c r="K273" i="1"/>
  <c r="O273" i="1" s="1"/>
  <c r="M272" i="1"/>
  <c r="Q272" i="1" s="1"/>
  <c r="L272" i="1"/>
  <c r="P272" i="1" s="1"/>
  <c r="K272" i="1"/>
  <c r="O272" i="1" s="1"/>
  <c r="M271" i="1"/>
  <c r="Q271" i="1" s="1"/>
  <c r="L271" i="1"/>
  <c r="P271" i="1" s="1"/>
  <c r="K271" i="1"/>
  <c r="O271" i="1" s="1"/>
  <c r="M270" i="1"/>
  <c r="Q270" i="1" s="1"/>
  <c r="L270" i="1"/>
  <c r="P270" i="1" s="1"/>
  <c r="K270" i="1"/>
  <c r="O270" i="1" s="1"/>
  <c r="M269" i="1"/>
  <c r="Q269" i="1" s="1"/>
  <c r="L269" i="1"/>
  <c r="P269" i="1" s="1"/>
  <c r="K269" i="1"/>
  <c r="O269" i="1" s="1"/>
  <c r="M268" i="1"/>
  <c r="Q268" i="1" s="1"/>
  <c r="L268" i="1"/>
  <c r="P268" i="1" s="1"/>
  <c r="K268" i="1"/>
  <c r="O268" i="1" s="1"/>
  <c r="M267" i="1"/>
  <c r="Q267" i="1" s="1"/>
  <c r="L267" i="1"/>
  <c r="P267" i="1" s="1"/>
  <c r="K267" i="1"/>
  <c r="O267" i="1" s="1"/>
  <c r="M266" i="1"/>
  <c r="Q266" i="1" s="1"/>
  <c r="L266" i="1"/>
  <c r="P266" i="1" s="1"/>
  <c r="K266" i="1"/>
  <c r="O266" i="1" s="1"/>
  <c r="M265" i="1"/>
  <c r="Q265" i="1" s="1"/>
  <c r="L265" i="1"/>
  <c r="P265" i="1" s="1"/>
  <c r="K265" i="1"/>
  <c r="O265" i="1" s="1"/>
  <c r="M264" i="1"/>
  <c r="Q264" i="1" s="1"/>
  <c r="L264" i="1"/>
  <c r="P264" i="1" s="1"/>
  <c r="K264" i="1"/>
  <c r="O264" i="1" s="1"/>
  <c r="M263" i="1"/>
  <c r="Q263" i="1" s="1"/>
  <c r="L263" i="1"/>
  <c r="P263" i="1" s="1"/>
  <c r="K263" i="1"/>
  <c r="O263" i="1" s="1"/>
  <c r="M262" i="1"/>
  <c r="Q262" i="1" s="1"/>
  <c r="L262" i="1"/>
  <c r="P262" i="1" s="1"/>
  <c r="K262" i="1"/>
  <c r="O262" i="1" s="1"/>
  <c r="M261" i="1"/>
  <c r="Q261" i="1" s="1"/>
  <c r="L261" i="1"/>
  <c r="P261" i="1" s="1"/>
  <c r="K261" i="1"/>
  <c r="O261" i="1" s="1"/>
  <c r="M260" i="1"/>
  <c r="Q260" i="1" s="1"/>
  <c r="L260" i="1"/>
  <c r="P260" i="1" s="1"/>
  <c r="K260" i="1"/>
  <c r="O260" i="1" s="1"/>
  <c r="M259" i="1"/>
  <c r="Q259" i="1" s="1"/>
  <c r="L259" i="1"/>
  <c r="P259" i="1" s="1"/>
  <c r="K259" i="1"/>
  <c r="O259" i="1" s="1"/>
  <c r="M258" i="1"/>
  <c r="Q258" i="1" s="1"/>
  <c r="L258" i="1"/>
  <c r="P258" i="1" s="1"/>
  <c r="K258" i="1"/>
  <c r="O258" i="1" s="1"/>
  <c r="M257" i="1"/>
  <c r="Q257" i="1" s="1"/>
  <c r="L257" i="1"/>
  <c r="P257" i="1" s="1"/>
  <c r="K257" i="1"/>
  <c r="O257" i="1" s="1"/>
  <c r="M256" i="1"/>
  <c r="Q256" i="1" s="1"/>
  <c r="L256" i="1"/>
  <c r="P256" i="1" s="1"/>
  <c r="K256" i="1"/>
  <c r="O256" i="1" s="1"/>
  <c r="M255" i="1"/>
  <c r="Q255" i="1" s="1"/>
  <c r="L255" i="1"/>
  <c r="P255" i="1" s="1"/>
  <c r="K255" i="1"/>
  <c r="O255" i="1" s="1"/>
  <c r="M254" i="1"/>
  <c r="Q254" i="1" s="1"/>
  <c r="L254" i="1"/>
  <c r="P254" i="1" s="1"/>
  <c r="K254" i="1"/>
  <c r="O254" i="1" s="1"/>
  <c r="M253" i="1"/>
  <c r="Q253" i="1" s="1"/>
  <c r="L253" i="1"/>
  <c r="P253" i="1" s="1"/>
  <c r="K253" i="1"/>
  <c r="O253" i="1" s="1"/>
  <c r="M252" i="1"/>
  <c r="Q252" i="1" s="1"/>
  <c r="L252" i="1"/>
  <c r="P252" i="1" s="1"/>
  <c r="K252" i="1"/>
  <c r="O252" i="1" s="1"/>
  <c r="M251" i="1"/>
  <c r="Q251" i="1" s="1"/>
  <c r="L251" i="1"/>
  <c r="P251" i="1" s="1"/>
  <c r="K251" i="1"/>
  <c r="O251" i="1" s="1"/>
  <c r="M250" i="1"/>
  <c r="Q250" i="1" s="1"/>
  <c r="L250" i="1"/>
  <c r="P250" i="1" s="1"/>
  <c r="K250" i="1"/>
  <c r="O250" i="1" s="1"/>
  <c r="M249" i="1"/>
  <c r="Q249" i="1" s="1"/>
  <c r="L249" i="1"/>
  <c r="P249" i="1" s="1"/>
  <c r="K249" i="1"/>
  <c r="O249" i="1" s="1"/>
  <c r="M248" i="1"/>
  <c r="Q248" i="1" s="1"/>
  <c r="L248" i="1"/>
  <c r="P248" i="1" s="1"/>
  <c r="K248" i="1"/>
  <c r="O248" i="1" s="1"/>
  <c r="M247" i="1"/>
  <c r="Q247" i="1" s="1"/>
  <c r="L247" i="1"/>
  <c r="P247" i="1" s="1"/>
  <c r="K247" i="1"/>
  <c r="O247" i="1" s="1"/>
  <c r="M246" i="1"/>
  <c r="Q246" i="1" s="1"/>
  <c r="L246" i="1"/>
  <c r="P246" i="1" s="1"/>
  <c r="K246" i="1"/>
  <c r="O246" i="1" s="1"/>
  <c r="M245" i="1"/>
  <c r="Q245" i="1" s="1"/>
  <c r="L245" i="1"/>
  <c r="P245" i="1" s="1"/>
  <c r="K245" i="1"/>
  <c r="O245" i="1" s="1"/>
  <c r="M244" i="1"/>
  <c r="Q244" i="1" s="1"/>
  <c r="L244" i="1"/>
  <c r="P244" i="1" s="1"/>
  <c r="K244" i="1"/>
  <c r="O244" i="1" s="1"/>
  <c r="M243" i="1"/>
  <c r="Q243" i="1" s="1"/>
  <c r="L243" i="1"/>
  <c r="P243" i="1" s="1"/>
  <c r="K243" i="1"/>
  <c r="O243" i="1" s="1"/>
  <c r="M242" i="1"/>
  <c r="Q242" i="1" s="1"/>
  <c r="L242" i="1"/>
  <c r="P242" i="1" s="1"/>
  <c r="K242" i="1"/>
  <c r="O242" i="1" s="1"/>
  <c r="M241" i="1"/>
  <c r="Q241" i="1" s="1"/>
  <c r="L241" i="1"/>
  <c r="P241" i="1" s="1"/>
  <c r="K241" i="1"/>
  <c r="O241" i="1" s="1"/>
  <c r="M240" i="1"/>
  <c r="Q240" i="1" s="1"/>
  <c r="L240" i="1"/>
  <c r="P240" i="1" s="1"/>
  <c r="K240" i="1"/>
  <c r="O240" i="1" s="1"/>
  <c r="M239" i="1"/>
  <c r="Q239" i="1" s="1"/>
  <c r="L239" i="1"/>
  <c r="P239" i="1" s="1"/>
  <c r="K239" i="1"/>
  <c r="O239" i="1" s="1"/>
  <c r="M238" i="1"/>
  <c r="Q238" i="1" s="1"/>
  <c r="L238" i="1"/>
  <c r="P238" i="1" s="1"/>
  <c r="K238" i="1"/>
  <c r="O238" i="1" s="1"/>
  <c r="M237" i="1"/>
  <c r="Q237" i="1" s="1"/>
  <c r="L237" i="1"/>
  <c r="P237" i="1" s="1"/>
  <c r="K237" i="1"/>
  <c r="O237" i="1" s="1"/>
  <c r="M236" i="1"/>
  <c r="Q236" i="1" s="1"/>
  <c r="L236" i="1"/>
  <c r="P236" i="1" s="1"/>
  <c r="K236" i="1"/>
  <c r="O236" i="1" s="1"/>
  <c r="M235" i="1"/>
  <c r="Q235" i="1" s="1"/>
  <c r="L235" i="1"/>
  <c r="P235" i="1" s="1"/>
  <c r="K235" i="1"/>
  <c r="O235" i="1" s="1"/>
  <c r="M234" i="1"/>
  <c r="Q234" i="1" s="1"/>
  <c r="L234" i="1"/>
  <c r="P234" i="1" s="1"/>
  <c r="K234" i="1"/>
  <c r="O234" i="1" s="1"/>
  <c r="M233" i="1"/>
  <c r="Q233" i="1" s="1"/>
  <c r="L233" i="1"/>
  <c r="P233" i="1" s="1"/>
  <c r="K233" i="1"/>
  <c r="O233" i="1" s="1"/>
  <c r="M232" i="1"/>
  <c r="Q232" i="1" s="1"/>
  <c r="L232" i="1"/>
  <c r="P232" i="1" s="1"/>
  <c r="K232" i="1"/>
  <c r="O232" i="1" s="1"/>
  <c r="M231" i="1"/>
  <c r="Q231" i="1" s="1"/>
  <c r="L231" i="1"/>
  <c r="P231" i="1" s="1"/>
  <c r="K231" i="1"/>
  <c r="O231" i="1" s="1"/>
  <c r="M230" i="1"/>
  <c r="Q230" i="1" s="1"/>
  <c r="L230" i="1"/>
  <c r="P230" i="1" s="1"/>
  <c r="K230" i="1"/>
  <c r="O230" i="1" s="1"/>
  <c r="M229" i="1"/>
  <c r="Q229" i="1" s="1"/>
  <c r="L229" i="1"/>
  <c r="P229" i="1" s="1"/>
  <c r="K229" i="1"/>
  <c r="O229" i="1" s="1"/>
  <c r="M228" i="1"/>
  <c r="Q228" i="1" s="1"/>
  <c r="L228" i="1"/>
  <c r="P228" i="1" s="1"/>
  <c r="K228" i="1"/>
  <c r="O228" i="1" s="1"/>
  <c r="M227" i="1"/>
  <c r="Q227" i="1" s="1"/>
  <c r="L227" i="1"/>
  <c r="P227" i="1" s="1"/>
  <c r="K227" i="1"/>
  <c r="O227" i="1" s="1"/>
  <c r="M226" i="1"/>
  <c r="Q226" i="1" s="1"/>
  <c r="L226" i="1"/>
  <c r="P226" i="1" s="1"/>
  <c r="K226" i="1"/>
  <c r="O226" i="1" s="1"/>
  <c r="M225" i="1"/>
  <c r="Q225" i="1" s="1"/>
  <c r="L225" i="1"/>
  <c r="P225" i="1" s="1"/>
  <c r="K225" i="1"/>
  <c r="O225" i="1" s="1"/>
  <c r="M224" i="1"/>
  <c r="Q224" i="1" s="1"/>
  <c r="L224" i="1"/>
  <c r="P224" i="1" s="1"/>
  <c r="K224" i="1"/>
  <c r="O224" i="1" s="1"/>
  <c r="M223" i="1"/>
  <c r="Q223" i="1" s="1"/>
  <c r="L223" i="1"/>
  <c r="P223" i="1" s="1"/>
  <c r="K223" i="1"/>
  <c r="O223" i="1" s="1"/>
  <c r="M222" i="1"/>
  <c r="Q222" i="1" s="1"/>
  <c r="L222" i="1"/>
  <c r="P222" i="1" s="1"/>
  <c r="K222" i="1"/>
  <c r="O222" i="1" s="1"/>
  <c r="M221" i="1"/>
  <c r="Q221" i="1" s="1"/>
  <c r="L221" i="1"/>
  <c r="P221" i="1" s="1"/>
  <c r="K221" i="1"/>
  <c r="O221" i="1" s="1"/>
  <c r="M220" i="1"/>
  <c r="Q220" i="1" s="1"/>
  <c r="L220" i="1"/>
  <c r="P220" i="1" s="1"/>
  <c r="K220" i="1"/>
  <c r="O220" i="1" s="1"/>
  <c r="M219" i="1"/>
  <c r="Q219" i="1" s="1"/>
  <c r="L219" i="1"/>
  <c r="P219" i="1" s="1"/>
  <c r="K219" i="1"/>
  <c r="O219" i="1" s="1"/>
  <c r="M218" i="1"/>
  <c r="Q218" i="1" s="1"/>
  <c r="L218" i="1"/>
  <c r="P218" i="1" s="1"/>
  <c r="K218" i="1"/>
  <c r="O218" i="1" s="1"/>
  <c r="M217" i="1"/>
  <c r="Q217" i="1" s="1"/>
  <c r="L217" i="1"/>
  <c r="P217" i="1" s="1"/>
  <c r="K217" i="1"/>
  <c r="O217" i="1" s="1"/>
  <c r="M216" i="1"/>
  <c r="Q216" i="1" s="1"/>
  <c r="L216" i="1"/>
  <c r="P216" i="1" s="1"/>
  <c r="K216" i="1"/>
  <c r="O216" i="1" s="1"/>
  <c r="M215" i="1"/>
  <c r="Q215" i="1" s="1"/>
  <c r="L215" i="1"/>
  <c r="P215" i="1" s="1"/>
  <c r="K215" i="1"/>
  <c r="O215" i="1" s="1"/>
  <c r="M214" i="1"/>
  <c r="Q214" i="1" s="1"/>
  <c r="L214" i="1"/>
  <c r="P214" i="1" s="1"/>
  <c r="K214" i="1"/>
  <c r="O214" i="1" s="1"/>
  <c r="M213" i="1"/>
  <c r="Q213" i="1" s="1"/>
  <c r="L213" i="1"/>
  <c r="P213" i="1" s="1"/>
  <c r="K213" i="1"/>
  <c r="O213" i="1" s="1"/>
  <c r="M212" i="1"/>
  <c r="Q212" i="1" s="1"/>
  <c r="L212" i="1"/>
  <c r="P212" i="1" s="1"/>
  <c r="K212" i="1"/>
  <c r="O212" i="1" s="1"/>
  <c r="M211" i="1"/>
  <c r="Q211" i="1" s="1"/>
  <c r="L211" i="1"/>
  <c r="P211" i="1" s="1"/>
  <c r="K211" i="1"/>
  <c r="O211" i="1" s="1"/>
  <c r="M210" i="1"/>
  <c r="Q210" i="1" s="1"/>
  <c r="L210" i="1"/>
  <c r="P210" i="1" s="1"/>
  <c r="K210" i="1"/>
  <c r="O210" i="1" s="1"/>
  <c r="M209" i="1"/>
  <c r="Q209" i="1" s="1"/>
  <c r="L209" i="1"/>
  <c r="P209" i="1" s="1"/>
  <c r="K209" i="1"/>
  <c r="O209" i="1" s="1"/>
  <c r="M208" i="1"/>
  <c r="Q208" i="1" s="1"/>
  <c r="L208" i="1"/>
  <c r="P208" i="1" s="1"/>
  <c r="K208" i="1"/>
  <c r="O208" i="1" s="1"/>
  <c r="M207" i="1"/>
  <c r="Q207" i="1" s="1"/>
  <c r="L207" i="1"/>
  <c r="P207" i="1" s="1"/>
  <c r="K207" i="1"/>
  <c r="O207" i="1" s="1"/>
  <c r="M206" i="1"/>
  <c r="Q206" i="1" s="1"/>
  <c r="L206" i="1"/>
  <c r="P206" i="1" s="1"/>
  <c r="K206" i="1"/>
  <c r="O206" i="1" s="1"/>
  <c r="M205" i="1"/>
  <c r="Q205" i="1" s="1"/>
  <c r="L205" i="1"/>
  <c r="P205" i="1" s="1"/>
  <c r="K205" i="1"/>
  <c r="O205" i="1" s="1"/>
  <c r="M204" i="1"/>
  <c r="Q204" i="1" s="1"/>
  <c r="L204" i="1"/>
  <c r="P204" i="1" s="1"/>
  <c r="K204" i="1"/>
  <c r="O204" i="1" s="1"/>
  <c r="M203" i="1"/>
  <c r="Q203" i="1" s="1"/>
  <c r="L203" i="1"/>
  <c r="P203" i="1" s="1"/>
  <c r="K203" i="1"/>
  <c r="O203" i="1" s="1"/>
  <c r="M202" i="1"/>
  <c r="Q202" i="1" s="1"/>
  <c r="L202" i="1"/>
  <c r="P202" i="1" s="1"/>
  <c r="K202" i="1"/>
  <c r="O202" i="1" s="1"/>
  <c r="M201" i="1"/>
  <c r="Q201" i="1" s="1"/>
  <c r="L201" i="1"/>
  <c r="P201" i="1" s="1"/>
  <c r="K201" i="1"/>
  <c r="O201" i="1" s="1"/>
  <c r="M200" i="1"/>
  <c r="Q200" i="1" s="1"/>
  <c r="L200" i="1"/>
  <c r="P200" i="1" s="1"/>
  <c r="K200" i="1"/>
  <c r="O200" i="1" s="1"/>
  <c r="M199" i="1"/>
  <c r="Q199" i="1" s="1"/>
  <c r="L199" i="1"/>
  <c r="P199" i="1" s="1"/>
  <c r="K199" i="1"/>
  <c r="O199" i="1" s="1"/>
  <c r="M198" i="1"/>
  <c r="Q198" i="1" s="1"/>
  <c r="L198" i="1"/>
  <c r="P198" i="1" s="1"/>
  <c r="K198" i="1"/>
  <c r="O198" i="1" s="1"/>
  <c r="M197" i="1"/>
  <c r="Q197" i="1" s="1"/>
  <c r="L197" i="1"/>
  <c r="P197" i="1" s="1"/>
  <c r="K197" i="1"/>
  <c r="O197" i="1" s="1"/>
  <c r="M196" i="1"/>
  <c r="Q196" i="1" s="1"/>
  <c r="L196" i="1"/>
  <c r="P196" i="1" s="1"/>
  <c r="K196" i="1"/>
  <c r="O196" i="1" s="1"/>
  <c r="M195" i="1"/>
  <c r="Q195" i="1" s="1"/>
  <c r="L195" i="1"/>
  <c r="P195" i="1" s="1"/>
  <c r="K195" i="1"/>
  <c r="O195" i="1" s="1"/>
  <c r="M194" i="1"/>
  <c r="Q194" i="1" s="1"/>
  <c r="L194" i="1"/>
  <c r="P194" i="1" s="1"/>
  <c r="K194" i="1"/>
  <c r="O194" i="1" s="1"/>
  <c r="M193" i="1"/>
  <c r="Q193" i="1" s="1"/>
  <c r="L193" i="1"/>
  <c r="P193" i="1" s="1"/>
  <c r="K193" i="1"/>
  <c r="O193" i="1" s="1"/>
  <c r="M192" i="1"/>
  <c r="Q192" i="1" s="1"/>
  <c r="L192" i="1"/>
  <c r="P192" i="1" s="1"/>
  <c r="K192" i="1"/>
  <c r="O192" i="1" s="1"/>
  <c r="M191" i="1"/>
  <c r="Q191" i="1" s="1"/>
  <c r="L191" i="1"/>
  <c r="P191" i="1" s="1"/>
  <c r="K191" i="1"/>
  <c r="O191" i="1" s="1"/>
  <c r="M190" i="1"/>
  <c r="Q190" i="1" s="1"/>
  <c r="L190" i="1"/>
  <c r="P190" i="1" s="1"/>
  <c r="K190" i="1"/>
  <c r="O190" i="1" s="1"/>
  <c r="M189" i="1"/>
  <c r="Q189" i="1" s="1"/>
  <c r="L189" i="1"/>
  <c r="P189" i="1" s="1"/>
  <c r="K189" i="1"/>
  <c r="O189" i="1" s="1"/>
  <c r="M188" i="1"/>
  <c r="Q188" i="1" s="1"/>
  <c r="L188" i="1"/>
  <c r="P188" i="1" s="1"/>
  <c r="K188" i="1"/>
  <c r="O188" i="1" s="1"/>
  <c r="M187" i="1"/>
  <c r="Q187" i="1" s="1"/>
  <c r="L187" i="1"/>
  <c r="P187" i="1" s="1"/>
  <c r="K187" i="1"/>
  <c r="O187" i="1" s="1"/>
  <c r="M186" i="1"/>
  <c r="Q186" i="1" s="1"/>
  <c r="L186" i="1"/>
  <c r="P186" i="1" s="1"/>
  <c r="K186" i="1"/>
  <c r="O186" i="1" s="1"/>
  <c r="M185" i="1"/>
  <c r="Q185" i="1" s="1"/>
  <c r="L185" i="1"/>
  <c r="P185" i="1" s="1"/>
  <c r="K185" i="1"/>
  <c r="O185" i="1" s="1"/>
  <c r="M184" i="1"/>
  <c r="Q184" i="1" s="1"/>
  <c r="L184" i="1"/>
  <c r="P184" i="1" s="1"/>
  <c r="K184" i="1"/>
  <c r="O184" i="1" s="1"/>
  <c r="M183" i="1"/>
  <c r="Q183" i="1" s="1"/>
  <c r="L183" i="1"/>
  <c r="P183" i="1" s="1"/>
  <c r="K183" i="1"/>
  <c r="O183" i="1" s="1"/>
  <c r="M182" i="1"/>
  <c r="Q182" i="1" s="1"/>
  <c r="L182" i="1"/>
  <c r="P182" i="1" s="1"/>
  <c r="K182" i="1"/>
  <c r="O182" i="1" s="1"/>
  <c r="I178" i="1"/>
  <c r="H178" i="1"/>
  <c r="G178" i="1"/>
  <c r="F178" i="1"/>
  <c r="M177" i="1"/>
  <c r="Q177" i="1" s="1"/>
  <c r="L177" i="1"/>
  <c r="P177" i="1" s="1"/>
  <c r="K177" i="1"/>
  <c r="O177" i="1" s="1"/>
  <c r="M176" i="1"/>
  <c r="Q176" i="1" s="1"/>
  <c r="L176" i="1"/>
  <c r="P176" i="1" s="1"/>
  <c r="K176" i="1"/>
  <c r="O176" i="1" s="1"/>
  <c r="M175" i="1"/>
  <c r="Q175" i="1" s="1"/>
  <c r="L175" i="1"/>
  <c r="P175" i="1" s="1"/>
  <c r="K175" i="1"/>
  <c r="O175" i="1" s="1"/>
  <c r="M174" i="1"/>
  <c r="Q174" i="1" s="1"/>
  <c r="L174" i="1"/>
  <c r="P174" i="1" s="1"/>
  <c r="K174" i="1"/>
  <c r="O174" i="1" s="1"/>
  <c r="M173" i="1"/>
  <c r="Q173" i="1" s="1"/>
  <c r="L173" i="1"/>
  <c r="P173" i="1" s="1"/>
  <c r="K173" i="1"/>
  <c r="O173" i="1" s="1"/>
  <c r="M172" i="1"/>
  <c r="Q172" i="1" s="1"/>
  <c r="L172" i="1"/>
  <c r="P172" i="1" s="1"/>
  <c r="K172" i="1"/>
  <c r="O172" i="1" s="1"/>
  <c r="M171" i="1"/>
  <c r="Q171" i="1" s="1"/>
  <c r="L171" i="1"/>
  <c r="P171" i="1" s="1"/>
  <c r="K171" i="1"/>
  <c r="O171" i="1" s="1"/>
  <c r="M170" i="1"/>
  <c r="Q170" i="1" s="1"/>
  <c r="L170" i="1"/>
  <c r="P170" i="1" s="1"/>
  <c r="K170" i="1"/>
  <c r="O170" i="1" s="1"/>
  <c r="M169" i="1"/>
  <c r="Q169" i="1" s="1"/>
  <c r="L169" i="1"/>
  <c r="P169" i="1" s="1"/>
  <c r="K169" i="1"/>
  <c r="O169" i="1" s="1"/>
  <c r="M168" i="1"/>
  <c r="Q168" i="1" s="1"/>
  <c r="L168" i="1"/>
  <c r="P168" i="1" s="1"/>
  <c r="K168" i="1"/>
  <c r="O168" i="1" s="1"/>
  <c r="M167" i="1"/>
  <c r="Q167" i="1" s="1"/>
  <c r="L167" i="1"/>
  <c r="P167" i="1" s="1"/>
  <c r="K167" i="1"/>
  <c r="O167" i="1" s="1"/>
  <c r="M166" i="1"/>
  <c r="Q166" i="1" s="1"/>
  <c r="L166" i="1"/>
  <c r="P166" i="1" s="1"/>
  <c r="K166" i="1"/>
  <c r="O166" i="1" s="1"/>
  <c r="M165" i="1"/>
  <c r="Q165" i="1" s="1"/>
  <c r="L165" i="1"/>
  <c r="P165" i="1" s="1"/>
  <c r="K165" i="1"/>
  <c r="O165" i="1" s="1"/>
  <c r="M164" i="1"/>
  <c r="Q164" i="1" s="1"/>
  <c r="L164" i="1"/>
  <c r="P164" i="1" s="1"/>
  <c r="K164" i="1"/>
  <c r="O164" i="1" s="1"/>
  <c r="M163" i="1"/>
  <c r="Q163" i="1" s="1"/>
  <c r="L163" i="1"/>
  <c r="P163" i="1" s="1"/>
  <c r="K163" i="1"/>
  <c r="O163" i="1" s="1"/>
  <c r="M162" i="1"/>
  <c r="Q162" i="1" s="1"/>
  <c r="L162" i="1"/>
  <c r="P162" i="1" s="1"/>
  <c r="K162" i="1"/>
  <c r="O162" i="1" s="1"/>
  <c r="M161" i="1"/>
  <c r="Q161" i="1" s="1"/>
  <c r="L161" i="1"/>
  <c r="P161" i="1" s="1"/>
  <c r="K161" i="1"/>
  <c r="O161" i="1" s="1"/>
  <c r="M160" i="1"/>
  <c r="Q160" i="1" s="1"/>
  <c r="L160" i="1"/>
  <c r="P160" i="1" s="1"/>
  <c r="K160" i="1"/>
  <c r="O160" i="1" s="1"/>
  <c r="M159" i="1"/>
  <c r="Q159" i="1" s="1"/>
  <c r="L159" i="1"/>
  <c r="P159" i="1" s="1"/>
  <c r="K159" i="1"/>
  <c r="O159" i="1" s="1"/>
  <c r="M158" i="1"/>
  <c r="Q158" i="1" s="1"/>
  <c r="L158" i="1"/>
  <c r="P158" i="1" s="1"/>
  <c r="K158" i="1"/>
  <c r="O158" i="1" s="1"/>
  <c r="M157" i="1"/>
  <c r="Q157" i="1" s="1"/>
  <c r="L157" i="1"/>
  <c r="P157" i="1" s="1"/>
  <c r="K157" i="1"/>
  <c r="O157" i="1" s="1"/>
  <c r="M156" i="1"/>
  <c r="Q156" i="1" s="1"/>
  <c r="L156" i="1"/>
  <c r="P156" i="1" s="1"/>
  <c r="K156" i="1"/>
  <c r="O156" i="1" s="1"/>
  <c r="M155" i="1"/>
  <c r="Q155" i="1" s="1"/>
  <c r="L155" i="1"/>
  <c r="P155" i="1" s="1"/>
  <c r="K155" i="1"/>
  <c r="O155" i="1" s="1"/>
  <c r="M154" i="1"/>
  <c r="Q154" i="1" s="1"/>
  <c r="L154" i="1"/>
  <c r="P154" i="1" s="1"/>
  <c r="K154" i="1"/>
  <c r="O154" i="1" s="1"/>
  <c r="M153" i="1"/>
  <c r="Q153" i="1" s="1"/>
  <c r="L153" i="1"/>
  <c r="P153" i="1" s="1"/>
  <c r="K153" i="1"/>
  <c r="O153" i="1" s="1"/>
  <c r="M152" i="1"/>
  <c r="Q152" i="1" s="1"/>
  <c r="L152" i="1"/>
  <c r="P152" i="1" s="1"/>
  <c r="K152" i="1"/>
  <c r="O152" i="1" s="1"/>
  <c r="M151" i="1"/>
  <c r="Q151" i="1" s="1"/>
  <c r="L151" i="1"/>
  <c r="P151" i="1" s="1"/>
  <c r="K151" i="1"/>
  <c r="O151" i="1" s="1"/>
  <c r="M150" i="1"/>
  <c r="Q150" i="1" s="1"/>
  <c r="L150" i="1"/>
  <c r="P150" i="1" s="1"/>
  <c r="K150" i="1"/>
  <c r="O150" i="1" s="1"/>
  <c r="M149" i="1"/>
  <c r="Q149" i="1" s="1"/>
  <c r="L149" i="1"/>
  <c r="P149" i="1" s="1"/>
  <c r="K149" i="1"/>
  <c r="O149" i="1" s="1"/>
  <c r="M148" i="1"/>
  <c r="Q148" i="1" s="1"/>
  <c r="L148" i="1"/>
  <c r="P148" i="1" s="1"/>
  <c r="K148" i="1"/>
  <c r="O148" i="1" s="1"/>
  <c r="M147" i="1"/>
  <c r="Q147" i="1" s="1"/>
  <c r="L147" i="1"/>
  <c r="P147" i="1" s="1"/>
  <c r="K147" i="1"/>
  <c r="O147" i="1" s="1"/>
  <c r="M146" i="1"/>
  <c r="Q146" i="1" s="1"/>
  <c r="L146" i="1"/>
  <c r="P146" i="1" s="1"/>
  <c r="K146" i="1"/>
  <c r="O146" i="1" s="1"/>
  <c r="M145" i="1"/>
  <c r="Q145" i="1" s="1"/>
  <c r="L145" i="1"/>
  <c r="P145" i="1" s="1"/>
  <c r="K145" i="1"/>
  <c r="O145" i="1" s="1"/>
  <c r="M144" i="1"/>
  <c r="Q144" i="1" s="1"/>
  <c r="L144" i="1"/>
  <c r="P144" i="1" s="1"/>
  <c r="K144" i="1"/>
  <c r="O144" i="1" s="1"/>
  <c r="M143" i="1"/>
  <c r="Q143" i="1" s="1"/>
  <c r="L143" i="1"/>
  <c r="P143" i="1" s="1"/>
  <c r="K143" i="1"/>
  <c r="O143" i="1" s="1"/>
  <c r="M142" i="1"/>
  <c r="Q142" i="1" s="1"/>
  <c r="L142" i="1"/>
  <c r="P142" i="1" s="1"/>
  <c r="K142" i="1"/>
  <c r="O142" i="1" s="1"/>
  <c r="M141" i="1"/>
  <c r="Q141" i="1" s="1"/>
  <c r="L141" i="1"/>
  <c r="P141" i="1" s="1"/>
  <c r="K141" i="1"/>
  <c r="O141" i="1" s="1"/>
  <c r="M140" i="1"/>
  <c r="Q140" i="1" s="1"/>
  <c r="L140" i="1"/>
  <c r="P140" i="1" s="1"/>
  <c r="K140" i="1"/>
  <c r="O140" i="1" s="1"/>
  <c r="M139" i="1"/>
  <c r="Q139" i="1" s="1"/>
  <c r="L139" i="1"/>
  <c r="P139" i="1" s="1"/>
  <c r="K139" i="1"/>
  <c r="O139" i="1" s="1"/>
  <c r="M138" i="1"/>
  <c r="Q138" i="1" s="1"/>
  <c r="L138" i="1"/>
  <c r="P138" i="1" s="1"/>
  <c r="K138" i="1"/>
  <c r="O138" i="1" s="1"/>
  <c r="M137" i="1"/>
  <c r="Q137" i="1" s="1"/>
  <c r="L137" i="1"/>
  <c r="P137" i="1" s="1"/>
  <c r="K137" i="1"/>
  <c r="O137" i="1" s="1"/>
  <c r="M136" i="1"/>
  <c r="Q136" i="1" s="1"/>
  <c r="L136" i="1"/>
  <c r="P136" i="1" s="1"/>
  <c r="K136" i="1"/>
  <c r="O136" i="1" s="1"/>
  <c r="M135" i="1"/>
  <c r="Q135" i="1" s="1"/>
  <c r="L135" i="1"/>
  <c r="P135" i="1" s="1"/>
  <c r="K135" i="1"/>
  <c r="O135" i="1" s="1"/>
  <c r="M134" i="1"/>
  <c r="Q134" i="1" s="1"/>
  <c r="L134" i="1"/>
  <c r="P134" i="1" s="1"/>
  <c r="K134" i="1"/>
  <c r="O134" i="1" s="1"/>
  <c r="M133" i="1"/>
  <c r="Q133" i="1" s="1"/>
  <c r="L133" i="1"/>
  <c r="P133" i="1" s="1"/>
  <c r="K133" i="1"/>
  <c r="O133" i="1" s="1"/>
  <c r="M132" i="1"/>
  <c r="Q132" i="1" s="1"/>
  <c r="L132" i="1"/>
  <c r="P132" i="1" s="1"/>
  <c r="K132" i="1"/>
  <c r="O132" i="1" s="1"/>
  <c r="M131" i="1"/>
  <c r="Q131" i="1" s="1"/>
  <c r="L131" i="1"/>
  <c r="P131" i="1" s="1"/>
  <c r="K131" i="1"/>
  <c r="O131" i="1" s="1"/>
  <c r="M130" i="1"/>
  <c r="Q130" i="1" s="1"/>
  <c r="L130" i="1"/>
  <c r="P130" i="1" s="1"/>
  <c r="K130" i="1"/>
  <c r="O130" i="1" s="1"/>
  <c r="M129" i="1"/>
  <c r="Q129" i="1" s="1"/>
  <c r="L129" i="1"/>
  <c r="P129" i="1" s="1"/>
  <c r="K129" i="1"/>
  <c r="O129" i="1" s="1"/>
  <c r="M128" i="1"/>
  <c r="Q128" i="1" s="1"/>
  <c r="L128" i="1"/>
  <c r="P128" i="1" s="1"/>
  <c r="K128" i="1"/>
  <c r="O128" i="1" s="1"/>
  <c r="M127" i="1"/>
  <c r="Q127" i="1" s="1"/>
  <c r="L127" i="1"/>
  <c r="P127" i="1" s="1"/>
  <c r="K127" i="1"/>
  <c r="O127" i="1" s="1"/>
  <c r="M126" i="1"/>
  <c r="Q126" i="1" s="1"/>
  <c r="L126" i="1"/>
  <c r="P126" i="1" s="1"/>
  <c r="K126" i="1"/>
  <c r="O126" i="1" s="1"/>
  <c r="M125" i="1"/>
  <c r="Q125" i="1" s="1"/>
  <c r="L125" i="1"/>
  <c r="P125" i="1" s="1"/>
  <c r="K125" i="1"/>
  <c r="O125" i="1" s="1"/>
  <c r="M124" i="1"/>
  <c r="Q124" i="1" s="1"/>
  <c r="L124" i="1"/>
  <c r="P124" i="1" s="1"/>
  <c r="K124" i="1"/>
  <c r="O124" i="1" s="1"/>
  <c r="M123" i="1"/>
  <c r="Q123" i="1" s="1"/>
  <c r="L123" i="1"/>
  <c r="P123" i="1" s="1"/>
  <c r="K123" i="1"/>
  <c r="O123" i="1" s="1"/>
  <c r="M122" i="1"/>
  <c r="Q122" i="1" s="1"/>
  <c r="L122" i="1"/>
  <c r="P122" i="1" s="1"/>
  <c r="K122" i="1"/>
  <c r="O122" i="1" s="1"/>
  <c r="M121" i="1"/>
  <c r="Q121" i="1" s="1"/>
  <c r="L121" i="1"/>
  <c r="P121" i="1" s="1"/>
  <c r="K121" i="1"/>
  <c r="O121" i="1" s="1"/>
  <c r="M120" i="1"/>
  <c r="Q120" i="1" s="1"/>
  <c r="L120" i="1"/>
  <c r="P120" i="1" s="1"/>
  <c r="K120" i="1"/>
  <c r="O120" i="1" s="1"/>
  <c r="M119" i="1"/>
  <c r="Q119" i="1" s="1"/>
  <c r="L119" i="1"/>
  <c r="P119" i="1" s="1"/>
  <c r="K119" i="1"/>
  <c r="O119" i="1" s="1"/>
  <c r="M118" i="1"/>
  <c r="Q118" i="1" s="1"/>
  <c r="L118" i="1"/>
  <c r="P118" i="1" s="1"/>
  <c r="K118" i="1"/>
  <c r="O118" i="1" s="1"/>
  <c r="M117" i="1"/>
  <c r="Q117" i="1" s="1"/>
  <c r="L117" i="1"/>
  <c r="P117" i="1" s="1"/>
  <c r="K117" i="1"/>
  <c r="O117" i="1" s="1"/>
  <c r="M116" i="1"/>
  <c r="Q116" i="1" s="1"/>
  <c r="L116" i="1"/>
  <c r="P116" i="1" s="1"/>
  <c r="K116" i="1"/>
  <c r="O116" i="1" s="1"/>
  <c r="M115" i="1"/>
  <c r="Q115" i="1" s="1"/>
  <c r="L115" i="1"/>
  <c r="P115" i="1" s="1"/>
  <c r="K115" i="1"/>
  <c r="O115" i="1" s="1"/>
  <c r="I113" i="1"/>
  <c r="H113" i="1"/>
  <c r="G113" i="1"/>
  <c r="F113" i="1"/>
  <c r="M112" i="1"/>
  <c r="Q112" i="1" s="1"/>
  <c r="L112" i="1"/>
  <c r="P112" i="1" s="1"/>
  <c r="K112" i="1"/>
  <c r="O112" i="1" s="1"/>
  <c r="M111" i="1"/>
  <c r="Q111" i="1" s="1"/>
  <c r="L111" i="1"/>
  <c r="P111" i="1" s="1"/>
  <c r="K111" i="1"/>
  <c r="O111" i="1" s="1"/>
  <c r="M110" i="1"/>
  <c r="Q110" i="1" s="1"/>
  <c r="L110" i="1"/>
  <c r="P110" i="1" s="1"/>
  <c r="K110" i="1"/>
  <c r="O110" i="1" s="1"/>
  <c r="M109" i="1"/>
  <c r="Q109" i="1" s="1"/>
  <c r="L109" i="1"/>
  <c r="P109" i="1" s="1"/>
  <c r="K109" i="1"/>
  <c r="O109" i="1" s="1"/>
  <c r="M108" i="1"/>
  <c r="Q108" i="1" s="1"/>
  <c r="L108" i="1"/>
  <c r="P108" i="1" s="1"/>
  <c r="K108" i="1"/>
  <c r="O108" i="1" s="1"/>
  <c r="M107" i="1"/>
  <c r="Q107" i="1" s="1"/>
  <c r="L107" i="1"/>
  <c r="P107" i="1" s="1"/>
  <c r="K107" i="1"/>
  <c r="O107" i="1" s="1"/>
  <c r="M106" i="1"/>
  <c r="Q106" i="1" s="1"/>
  <c r="L106" i="1"/>
  <c r="P106" i="1" s="1"/>
  <c r="K106" i="1"/>
  <c r="O106" i="1" s="1"/>
  <c r="M105" i="1"/>
  <c r="Q105" i="1" s="1"/>
  <c r="L105" i="1"/>
  <c r="P105" i="1" s="1"/>
  <c r="K105" i="1"/>
  <c r="O105" i="1" s="1"/>
  <c r="M104" i="1"/>
  <c r="Q104" i="1" s="1"/>
  <c r="L104" i="1"/>
  <c r="P104" i="1" s="1"/>
  <c r="K104" i="1"/>
  <c r="O104" i="1" s="1"/>
  <c r="M103" i="1"/>
  <c r="Q103" i="1" s="1"/>
  <c r="L103" i="1"/>
  <c r="P103" i="1" s="1"/>
  <c r="K103" i="1"/>
  <c r="O103" i="1" s="1"/>
  <c r="M102" i="1"/>
  <c r="Q102" i="1" s="1"/>
  <c r="L102" i="1"/>
  <c r="P102" i="1" s="1"/>
  <c r="K102" i="1"/>
  <c r="O102" i="1" s="1"/>
  <c r="M101" i="1"/>
  <c r="Q101" i="1" s="1"/>
  <c r="L101" i="1"/>
  <c r="P101" i="1" s="1"/>
  <c r="K101" i="1"/>
  <c r="O101" i="1" s="1"/>
  <c r="M100" i="1"/>
  <c r="Q100" i="1" s="1"/>
  <c r="L100" i="1"/>
  <c r="P100" i="1" s="1"/>
  <c r="K100" i="1"/>
  <c r="O100" i="1" s="1"/>
  <c r="M99" i="1"/>
  <c r="Q99" i="1" s="1"/>
  <c r="L99" i="1"/>
  <c r="P99" i="1" s="1"/>
  <c r="K99" i="1"/>
  <c r="O99" i="1" s="1"/>
  <c r="M98" i="1"/>
  <c r="Q98" i="1" s="1"/>
  <c r="L98" i="1"/>
  <c r="P98" i="1" s="1"/>
  <c r="K98" i="1"/>
  <c r="O98" i="1" s="1"/>
  <c r="M97" i="1"/>
  <c r="Q97" i="1" s="1"/>
  <c r="L97" i="1"/>
  <c r="P97" i="1" s="1"/>
  <c r="K97" i="1"/>
  <c r="O97" i="1" s="1"/>
  <c r="M96" i="1"/>
  <c r="Q96" i="1" s="1"/>
  <c r="L96" i="1"/>
  <c r="P96" i="1" s="1"/>
  <c r="K96" i="1"/>
  <c r="O96" i="1" s="1"/>
  <c r="M95" i="1"/>
  <c r="Q95" i="1" s="1"/>
  <c r="L95" i="1"/>
  <c r="P95" i="1" s="1"/>
  <c r="K95" i="1"/>
  <c r="O95" i="1" s="1"/>
  <c r="M94" i="1"/>
  <c r="Q94" i="1" s="1"/>
  <c r="L94" i="1"/>
  <c r="P94" i="1" s="1"/>
  <c r="K94" i="1"/>
  <c r="O94" i="1" s="1"/>
  <c r="M93" i="1"/>
  <c r="Q93" i="1" s="1"/>
  <c r="L93" i="1"/>
  <c r="P93" i="1" s="1"/>
  <c r="K93" i="1"/>
  <c r="O93" i="1" s="1"/>
  <c r="M92" i="1"/>
  <c r="Q92" i="1" s="1"/>
  <c r="L92" i="1"/>
  <c r="P92" i="1" s="1"/>
  <c r="K92" i="1"/>
  <c r="O92" i="1" s="1"/>
  <c r="M91" i="1"/>
  <c r="Q91" i="1" s="1"/>
  <c r="L91" i="1"/>
  <c r="P91" i="1" s="1"/>
  <c r="K91" i="1"/>
  <c r="O91" i="1" s="1"/>
  <c r="M90" i="1"/>
  <c r="Q90" i="1" s="1"/>
  <c r="L90" i="1"/>
  <c r="P90" i="1" s="1"/>
  <c r="K90" i="1"/>
  <c r="O90" i="1" s="1"/>
  <c r="M89" i="1"/>
  <c r="Q89" i="1" s="1"/>
  <c r="L89" i="1"/>
  <c r="P89" i="1" s="1"/>
  <c r="K89" i="1"/>
  <c r="O89" i="1" s="1"/>
  <c r="M88" i="1"/>
  <c r="Q88" i="1" s="1"/>
  <c r="L88" i="1"/>
  <c r="P88" i="1" s="1"/>
  <c r="K88" i="1"/>
  <c r="O88" i="1" s="1"/>
  <c r="M87" i="1"/>
  <c r="Q87" i="1" s="1"/>
  <c r="L87" i="1"/>
  <c r="P87" i="1" s="1"/>
  <c r="K87" i="1"/>
  <c r="O87" i="1" s="1"/>
  <c r="M86" i="1"/>
  <c r="Q86" i="1" s="1"/>
  <c r="L86" i="1"/>
  <c r="P86" i="1" s="1"/>
  <c r="K86" i="1"/>
  <c r="O86" i="1" s="1"/>
  <c r="M85" i="1"/>
  <c r="Q85" i="1" s="1"/>
  <c r="L85" i="1"/>
  <c r="P85" i="1" s="1"/>
  <c r="K85" i="1"/>
  <c r="O85" i="1" s="1"/>
  <c r="M84" i="1"/>
  <c r="Q84" i="1" s="1"/>
  <c r="L84" i="1"/>
  <c r="P84" i="1" s="1"/>
  <c r="K84" i="1"/>
  <c r="O84" i="1" s="1"/>
  <c r="M83" i="1"/>
  <c r="Q83" i="1" s="1"/>
  <c r="L83" i="1"/>
  <c r="P83" i="1" s="1"/>
  <c r="K83" i="1"/>
  <c r="O83" i="1" s="1"/>
  <c r="M82" i="1"/>
  <c r="Q82" i="1" s="1"/>
  <c r="L82" i="1"/>
  <c r="P82" i="1" s="1"/>
  <c r="K82" i="1"/>
  <c r="O82" i="1" s="1"/>
  <c r="M81" i="1"/>
  <c r="Q81" i="1" s="1"/>
  <c r="L81" i="1"/>
  <c r="P81" i="1" s="1"/>
  <c r="K81" i="1"/>
  <c r="O81" i="1" s="1"/>
  <c r="M80" i="1"/>
  <c r="Q80" i="1" s="1"/>
  <c r="L80" i="1"/>
  <c r="P80" i="1" s="1"/>
  <c r="K80" i="1"/>
  <c r="O80" i="1" s="1"/>
  <c r="M79" i="1"/>
  <c r="Q79" i="1" s="1"/>
  <c r="L79" i="1"/>
  <c r="P79" i="1" s="1"/>
  <c r="K79" i="1"/>
  <c r="O79" i="1" s="1"/>
  <c r="M78" i="1"/>
  <c r="Q78" i="1" s="1"/>
  <c r="L78" i="1"/>
  <c r="P78" i="1" s="1"/>
  <c r="K78" i="1"/>
  <c r="O78" i="1" s="1"/>
  <c r="M77" i="1"/>
  <c r="Q77" i="1" s="1"/>
  <c r="L77" i="1"/>
  <c r="P77" i="1" s="1"/>
  <c r="K77" i="1"/>
  <c r="O77" i="1" s="1"/>
  <c r="M76" i="1"/>
  <c r="Q76" i="1" s="1"/>
  <c r="L76" i="1"/>
  <c r="P76" i="1" s="1"/>
  <c r="K76" i="1"/>
  <c r="O76" i="1" s="1"/>
  <c r="M75" i="1"/>
  <c r="Q75" i="1" s="1"/>
  <c r="L75" i="1"/>
  <c r="P75" i="1" s="1"/>
  <c r="K75" i="1"/>
  <c r="O75" i="1" s="1"/>
  <c r="M74" i="1"/>
  <c r="Q74" i="1" s="1"/>
  <c r="L74" i="1"/>
  <c r="P74" i="1" s="1"/>
  <c r="K74" i="1"/>
  <c r="O74" i="1" s="1"/>
  <c r="M73" i="1"/>
  <c r="Q73" i="1" s="1"/>
  <c r="L73" i="1"/>
  <c r="P73" i="1" s="1"/>
  <c r="K73" i="1"/>
  <c r="O73" i="1" s="1"/>
  <c r="M72" i="1"/>
  <c r="Q72" i="1" s="1"/>
  <c r="L72" i="1"/>
  <c r="P72" i="1" s="1"/>
  <c r="K72" i="1"/>
  <c r="O72" i="1" s="1"/>
  <c r="M71" i="1"/>
  <c r="Q71" i="1" s="1"/>
  <c r="L71" i="1"/>
  <c r="P71" i="1" s="1"/>
  <c r="K71" i="1"/>
  <c r="O71" i="1" s="1"/>
  <c r="M70" i="1"/>
  <c r="Q70" i="1" s="1"/>
  <c r="L70" i="1"/>
  <c r="P70" i="1" s="1"/>
  <c r="K70" i="1"/>
  <c r="O70" i="1" s="1"/>
  <c r="M69" i="1"/>
  <c r="Q69" i="1" s="1"/>
  <c r="L69" i="1"/>
  <c r="P69" i="1" s="1"/>
  <c r="K69" i="1"/>
  <c r="O69" i="1" s="1"/>
  <c r="M68" i="1"/>
  <c r="Q68" i="1" s="1"/>
  <c r="L68" i="1"/>
  <c r="P68" i="1" s="1"/>
  <c r="K68" i="1"/>
  <c r="O68" i="1" s="1"/>
  <c r="M67" i="1"/>
  <c r="Q67" i="1" s="1"/>
  <c r="L67" i="1"/>
  <c r="P67" i="1" s="1"/>
  <c r="K67" i="1"/>
  <c r="O67" i="1" s="1"/>
  <c r="M66" i="1"/>
  <c r="Q66" i="1" s="1"/>
  <c r="L66" i="1"/>
  <c r="P66" i="1" s="1"/>
  <c r="K66" i="1"/>
  <c r="O66" i="1" s="1"/>
  <c r="M65" i="1"/>
  <c r="Q65" i="1" s="1"/>
  <c r="L65" i="1"/>
  <c r="P65" i="1" s="1"/>
  <c r="K65" i="1"/>
  <c r="O65" i="1" s="1"/>
  <c r="M64" i="1"/>
  <c r="Q64" i="1" s="1"/>
  <c r="L64" i="1"/>
  <c r="P64" i="1" s="1"/>
  <c r="K64" i="1"/>
  <c r="O64" i="1" s="1"/>
  <c r="M63" i="1"/>
  <c r="Q63" i="1" s="1"/>
  <c r="L63" i="1"/>
  <c r="P63" i="1" s="1"/>
  <c r="K63" i="1"/>
  <c r="O63" i="1" s="1"/>
  <c r="M62" i="1"/>
  <c r="Q62" i="1" s="1"/>
  <c r="L62" i="1"/>
  <c r="P62" i="1" s="1"/>
  <c r="K62" i="1"/>
  <c r="O62" i="1" s="1"/>
  <c r="M61" i="1"/>
  <c r="Q61" i="1" s="1"/>
  <c r="L61" i="1"/>
  <c r="P61" i="1" s="1"/>
  <c r="K61" i="1"/>
  <c r="O61" i="1" s="1"/>
  <c r="M60" i="1"/>
  <c r="Q60" i="1" s="1"/>
  <c r="L60" i="1"/>
  <c r="P60" i="1" s="1"/>
  <c r="K60" i="1"/>
  <c r="O60" i="1" s="1"/>
  <c r="M59" i="1"/>
  <c r="Q59" i="1" s="1"/>
  <c r="L59" i="1"/>
  <c r="P59" i="1" s="1"/>
  <c r="K59" i="1"/>
  <c r="O59" i="1" s="1"/>
  <c r="M58" i="1"/>
  <c r="Q58" i="1" s="1"/>
  <c r="L58" i="1"/>
  <c r="P58" i="1" s="1"/>
  <c r="K58" i="1"/>
  <c r="O58" i="1" s="1"/>
  <c r="M57" i="1"/>
  <c r="Q57" i="1" s="1"/>
  <c r="L57" i="1"/>
  <c r="P57" i="1" s="1"/>
  <c r="K57" i="1"/>
  <c r="O57" i="1" s="1"/>
  <c r="M56" i="1"/>
  <c r="Q56" i="1" s="1"/>
  <c r="L56" i="1"/>
  <c r="P56" i="1" s="1"/>
  <c r="K56" i="1"/>
  <c r="O56" i="1" s="1"/>
  <c r="M55" i="1"/>
  <c r="Q55" i="1" s="1"/>
  <c r="L55" i="1"/>
  <c r="P55" i="1" s="1"/>
  <c r="K55" i="1"/>
  <c r="O55" i="1" s="1"/>
  <c r="M54" i="1"/>
  <c r="Q54" i="1" s="1"/>
  <c r="L54" i="1"/>
  <c r="P54" i="1" s="1"/>
  <c r="K54" i="1"/>
  <c r="O54" i="1" s="1"/>
  <c r="M53" i="1"/>
  <c r="Q53" i="1" s="1"/>
  <c r="L53" i="1"/>
  <c r="P53" i="1" s="1"/>
  <c r="K53" i="1"/>
  <c r="O53" i="1" s="1"/>
  <c r="M52" i="1"/>
  <c r="Q52" i="1" s="1"/>
  <c r="L52" i="1"/>
  <c r="P52" i="1" s="1"/>
  <c r="K52" i="1"/>
  <c r="O52" i="1" s="1"/>
  <c r="M51" i="1"/>
  <c r="Q51" i="1" s="1"/>
  <c r="L51" i="1"/>
  <c r="P51" i="1" s="1"/>
  <c r="K51" i="1"/>
  <c r="O51" i="1" s="1"/>
  <c r="M50" i="1"/>
  <c r="Q50" i="1" s="1"/>
  <c r="L50" i="1"/>
  <c r="P50" i="1" s="1"/>
  <c r="K50" i="1"/>
  <c r="O50" i="1" s="1"/>
  <c r="M49" i="1"/>
  <c r="Q49" i="1" s="1"/>
  <c r="L49" i="1"/>
  <c r="P49" i="1" s="1"/>
  <c r="K49" i="1"/>
  <c r="O49" i="1" s="1"/>
  <c r="M48" i="1"/>
  <c r="Q48" i="1" s="1"/>
  <c r="L48" i="1"/>
  <c r="P48" i="1" s="1"/>
  <c r="K48" i="1"/>
  <c r="O48" i="1" s="1"/>
  <c r="M47" i="1"/>
  <c r="Q47" i="1" s="1"/>
  <c r="L47" i="1"/>
  <c r="P47" i="1" s="1"/>
  <c r="K47" i="1"/>
  <c r="O47" i="1" s="1"/>
  <c r="M46" i="1"/>
  <c r="Q46" i="1" s="1"/>
  <c r="L46" i="1"/>
  <c r="P46" i="1" s="1"/>
  <c r="K46" i="1"/>
  <c r="O46" i="1" s="1"/>
  <c r="M45" i="1"/>
  <c r="Q45" i="1" s="1"/>
  <c r="L45" i="1"/>
  <c r="P45" i="1" s="1"/>
  <c r="K45" i="1"/>
  <c r="O45" i="1" s="1"/>
  <c r="M44" i="1"/>
  <c r="Q44" i="1" s="1"/>
  <c r="L44" i="1"/>
  <c r="P44" i="1" s="1"/>
  <c r="K44" i="1"/>
  <c r="O44" i="1" s="1"/>
  <c r="M43" i="1"/>
  <c r="Q43" i="1" s="1"/>
  <c r="L43" i="1"/>
  <c r="P43" i="1" s="1"/>
  <c r="K43" i="1"/>
  <c r="O43" i="1" s="1"/>
  <c r="M42" i="1"/>
  <c r="Q42" i="1" s="1"/>
  <c r="L42" i="1"/>
  <c r="P42" i="1" s="1"/>
  <c r="K42" i="1"/>
  <c r="O42" i="1" s="1"/>
  <c r="M41" i="1"/>
  <c r="Q41" i="1" s="1"/>
  <c r="L41" i="1"/>
  <c r="P41" i="1" s="1"/>
  <c r="K41" i="1"/>
  <c r="O41" i="1" s="1"/>
  <c r="M40" i="1"/>
  <c r="Q40" i="1" s="1"/>
  <c r="L40" i="1"/>
  <c r="P40" i="1" s="1"/>
  <c r="K40" i="1"/>
  <c r="O40" i="1" s="1"/>
  <c r="M39" i="1"/>
  <c r="Q39" i="1" s="1"/>
  <c r="L39" i="1"/>
  <c r="P39" i="1" s="1"/>
  <c r="K39" i="1"/>
  <c r="O39" i="1" s="1"/>
  <c r="M38" i="1"/>
  <c r="Q38" i="1" s="1"/>
  <c r="L38" i="1"/>
  <c r="P38" i="1" s="1"/>
  <c r="K38" i="1"/>
  <c r="O38" i="1" s="1"/>
  <c r="M37" i="1"/>
  <c r="Q37" i="1" s="1"/>
  <c r="L37" i="1"/>
  <c r="P37" i="1" s="1"/>
  <c r="K37" i="1"/>
  <c r="O37" i="1" s="1"/>
  <c r="M36" i="1"/>
  <c r="Q36" i="1" s="1"/>
  <c r="L36" i="1"/>
  <c r="P36" i="1" s="1"/>
  <c r="K36" i="1"/>
  <c r="O36" i="1" s="1"/>
  <c r="M35" i="1"/>
  <c r="Q35" i="1" s="1"/>
  <c r="L35" i="1"/>
  <c r="P35" i="1" s="1"/>
  <c r="K35" i="1"/>
  <c r="O35" i="1" s="1"/>
  <c r="M34" i="1"/>
  <c r="Q34" i="1" s="1"/>
  <c r="L34" i="1"/>
  <c r="P34" i="1" s="1"/>
  <c r="K34" i="1"/>
  <c r="O34" i="1" s="1"/>
  <c r="M33" i="1"/>
  <c r="Q33" i="1" s="1"/>
  <c r="L33" i="1"/>
  <c r="P33" i="1" s="1"/>
  <c r="K33" i="1"/>
  <c r="O33" i="1" s="1"/>
  <c r="M32" i="1"/>
  <c r="Q32" i="1" s="1"/>
  <c r="L32" i="1"/>
  <c r="P32" i="1" s="1"/>
  <c r="K32" i="1"/>
  <c r="O32" i="1" s="1"/>
  <c r="M31" i="1"/>
  <c r="Q31" i="1" s="1"/>
  <c r="L31" i="1"/>
  <c r="P31" i="1" s="1"/>
  <c r="K31" i="1"/>
  <c r="O31" i="1" s="1"/>
  <c r="M30" i="1"/>
  <c r="Q30" i="1" s="1"/>
  <c r="L30" i="1"/>
  <c r="P30" i="1" s="1"/>
  <c r="K30" i="1"/>
  <c r="O30" i="1" s="1"/>
  <c r="M29" i="1"/>
  <c r="Q29" i="1" s="1"/>
  <c r="L29" i="1"/>
  <c r="P29" i="1" s="1"/>
  <c r="K29" i="1"/>
  <c r="O29" i="1" s="1"/>
  <c r="M28" i="1"/>
  <c r="Q28" i="1" s="1"/>
  <c r="L28" i="1"/>
  <c r="P28" i="1" s="1"/>
  <c r="K28" i="1"/>
  <c r="O28" i="1" s="1"/>
  <c r="M27" i="1"/>
  <c r="Q27" i="1" s="1"/>
  <c r="L27" i="1"/>
  <c r="P27" i="1" s="1"/>
  <c r="K27" i="1"/>
  <c r="O27" i="1" s="1"/>
  <c r="M26" i="1"/>
  <c r="Q26" i="1" s="1"/>
  <c r="L26" i="1"/>
  <c r="P26" i="1" s="1"/>
  <c r="K26" i="1"/>
  <c r="O26" i="1" s="1"/>
  <c r="M25" i="1"/>
  <c r="Q25" i="1" s="1"/>
  <c r="L25" i="1"/>
  <c r="P25" i="1" s="1"/>
  <c r="K25" i="1"/>
  <c r="O25" i="1" s="1"/>
  <c r="M24" i="1"/>
  <c r="Q24" i="1" s="1"/>
  <c r="L24" i="1"/>
  <c r="P24" i="1" s="1"/>
  <c r="K24" i="1"/>
  <c r="O24" i="1" s="1"/>
  <c r="M23" i="1"/>
  <c r="Q23" i="1" s="1"/>
  <c r="L23" i="1"/>
  <c r="P23" i="1" s="1"/>
  <c r="K23" i="1"/>
  <c r="O23" i="1" s="1"/>
  <c r="M22" i="1"/>
  <c r="Q22" i="1" s="1"/>
  <c r="L22" i="1"/>
  <c r="P22" i="1" s="1"/>
  <c r="K22" i="1"/>
  <c r="O22" i="1" s="1"/>
  <c r="M21" i="1"/>
  <c r="Q21" i="1" s="1"/>
  <c r="L21" i="1"/>
  <c r="P21" i="1" s="1"/>
  <c r="K21" i="1"/>
  <c r="O21" i="1" s="1"/>
  <c r="M20" i="1"/>
  <c r="Q20" i="1" s="1"/>
  <c r="L20" i="1"/>
  <c r="P20" i="1" s="1"/>
  <c r="K20" i="1"/>
  <c r="O20" i="1" s="1"/>
  <c r="M19" i="1"/>
  <c r="Q19" i="1" s="1"/>
  <c r="L19" i="1"/>
  <c r="P19" i="1" s="1"/>
  <c r="K19" i="1"/>
  <c r="O19" i="1" s="1"/>
  <c r="M18" i="1"/>
  <c r="Q18" i="1" s="1"/>
  <c r="L18" i="1"/>
  <c r="P18" i="1" s="1"/>
  <c r="K18" i="1"/>
  <c r="O18" i="1" s="1"/>
  <c r="M17" i="1"/>
  <c r="Q17" i="1" s="1"/>
  <c r="L17" i="1"/>
  <c r="P17" i="1" s="1"/>
  <c r="K17" i="1"/>
  <c r="O17" i="1" s="1"/>
  <c r="M16" i="1"/>
  <c r="Q16" i="1" s="1"/>
  <c r="L16" i="1"/>
  <c r="P16" i="1" s="1"/>
  <c r="K16" i="1"/>
  <c r="O16" i="1" s="1"/>
  <c r="M15" i="1"/>
  <c r="Q15" i="1" s="1"/>
  <c r="L15" i="1"/>
  <c r="P15" i="1" s="1"/>
  <c r="K15" i="1"/>
  <c r="O15" i="1" s="1"/>
  <c r="M14" i="1"/>
  <c r="Q14" i="1" s="1"/>
  <c r="L14" i="1"/>
  <c r="P14" i="1" s="1"/>
  <c r="K14" i="1"/>
  <c r="O14" i="1" s="1"/>
  <c r="M13" i="1"/>
  <c r="Q13" i="1" s="1"/>
  <c r="L13" i="1"/>
  <c r="P13" i="1" s="1"/>
  <c r="K13" i="1"/>
  <c r="O13" i="1" s="1"/>
  <c r="M12" i="1"/>
  <c r="Q12" i="1" s="1"/>
  <c r="L12" i="1"/>
  <c r="P12" i="1" s="1"/>
  <c r="K12" i="1"/>
  <c r="O12" i="1" s="1"/>
  <c r="K113" i="1" l="1"/>
  <c r="O113" i="1" s="1"/>
  <c r="L113" i="1"/>
  <c r="P113" i="1" s="1"/>
  <c r="M113" i="1"/>
  <c r="Q113" i="1" s="1"/>
  <c r="F180" i="1"/>
  <c r="G180" i="1"/>
  <c r="K180" i="1" s="1"/>
  <c r="O180" i="1" s="1"/>
  <c r="K178" i="1"/>
  <c r="O178" i="1" s="1"/>
  <c r="H180" i="1"/>
  <c r="L180" i="1" s="1"/>
  <c r="P180" i="1" s="1"/>
  <c r="L178" i="1"/>
  <c r="P178" i="1" s="1"/>
  <c r="I180" i="1"/>
  <c r="M180" i="1" s="1"/>
  <c r="Q180" i="1" s="1"/>
  <c r="M178" i="1"/>
  <c r="Q178" i="1" s="1"/>
  <c r="F371" i="1"/>
  <c r="G371" i="1"/>
  <c r="K371" i="1" s="1"/>
  <c r="O371" i="1" s="1"/>
  <c r="K369" i="1"/>
  <c r="O369" i="1" s="1"/>
  <c r="H371" i="1"/>
  <c r="L371" i="1" s="1"/>
  <c r="P371" i="1" s="1"/>
  <c r="L369" i="1"/>
  <c r="P369" i="1" s="1"/>
  <c r="I371" i="1"/>
  <c r="M371" i="1" s="1"/>
  <c r="Q371" i="1" s="1"/>
  <c r="M369" i="1"/>
  <c r="Q369" i="1" s="1"/>
</calcChain>
</file>

<file path=xl/sharedStrings.xml><?xml version="1.0" encoding="utf-8"?>
<sst xmlns="http://schemas.openxmlformats.org/spreadsheetml/2006/main" count="377" uniqueCount="372">
  <si>
    <t>Massachusetts Population by Town, 1980-2010</t>
  </si>
  <si>
    <t>Sources:</t>
  </si>
  <si>
    <t>1980 Census Summary Tape File 1 (STF1)</t>
  </si>
  <si>
    <t>1990 Census Summary File 1 (SF1)</t>
  </si>
  <si>
    <t>2000 Census Summary File 1 (SF1)</t>
  </si>
  <si>
    <t>2010 Census Summary File 1 (SF1)</t>
  </si>
  <si>
    <t>Change in</t>
  </si>
  <si>
    <t>Percent Change in</t>
  </si>
  <si>
    <t>Population</t>
  </si>
  <si>
    <t>MPO</t>
  </si>
  <si>
    <t>model</t>
  </si>
  <si>
    <t>Town-ID</t>
  </si>
  <si>
    <t>Town</t>
  </si>
  <si>
    <t>1980-1990</t>
  </si>
  <si>
    <t>1990-2000</t>
  </si>
  <si>
    <t>2000-2010</t>
  </si>
  <si>
    <t>Acton</t>
  </si>
  <si>
    <t>Arlington</t>
  </si>
  <si>
    <t>Ashland</t>
  </si>
  <si>
    <t>Bedford</t>
  </si>
  <si>
    <t>Bellingham</t>
  </si>
  <si>
    <t>Belmont</t>
  </si>
  <si>
    <t>Beverly</t>
  </si>
  <si>
    <t>Bolton</t>
  </si>
  <si>
    <t>Boston</t>
  </si>
  <si>
    <t>Boxborough</t>
  </si>
  <si>
    <t>Braintree</t>
  </si>
  <si>
    <t>Brookline</t>
  </si>
  <si>
    <t>Burlington</t>
  </si>
  <si>
    <t>Cambridge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</si>
  <si>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</si>
  <si>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</si>
  <si>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</si>
  <si>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</si>
  <si>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</si>
  <si>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</si>
  <si>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</si>
  <si>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</si>
  <si>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Duxbury</t>
  </si>
  <si>
    <t>Essex</t>
  </si>
  <si>
    <t>Everett</t>
  </si>
  <si>
    <t>Foxborough</t>
  </si>
  <si>
    <t>Framingham</t>
  </si>
  <si>
    <t>Franklin</t>
  </si>
  <si>
    <t>Gloucester</t>
  </si>
  <si>
    <t>Hamilton</t>
  </si>
  <si>
    <t>Hanover</t>
  </si>
  <si>
    <t>Hingham</t>
  </si>
  <si>
    <t>Holbrook</t>
  </si>
  <si>
    <t>Holliston</t>
  </si>
  <si>
    <t>Hopkinton</t>
  </si>
  <si>
    <t>Hudson</t>
  </si>
  <si>
    <t>Hull</t>
  </si>
  <si>
    <t>Ipswich</t>
  </si>
  <si>
    <t>Lexington</t>
  </si>
  <si>
    <t>Lincoln</t>
  </si>
  <si>
    <t>Littleton</t>
  </si>
  <si>
    <t>Lynn</t>
  </si>
  <si>
    <t>Lynnfield</t>
  </si>
  <si>
    <t>Malden</t>
  </si>
  <si>
    <t>Manchester-by-the-Sea</t>
  </si>
  <si>
    <t>Marblehead</t>
  </si>
  <si>
    <t>Marlborough</t>
  </si>
  <si>
    <t>Marshfield</t>
  </si>
  <si>
    <t>Maynard</t>
  </si>
  <si>
    <t>Medfield</t>
  </si>
  <si>
    <t>Medford</t>
  </si>
  <si>
    <t>Medway</t>
  </si>
  <si>
    <t>Melrose</t>
  </si>
  <si>
    <t>Middleton</t>
  </si>
  <si>
    <t>Milford</t>
  </si>
  <si>
    <t>Millis</t>
  </si>
  <si>
    <t>Milton</t>
  </si>
  <si>
    <t>Nahant</t>
  </si>
  <si>
    <t>Natick</t>
  </si>
  <si>
    <t>Needham</t>
  </si>
  <si>
    <t>Newton</t>
  </si>
  <si>
    <t>Norfolk</t>
  </si>
  <si>
    <t>North Reading</t>
  </si>
  <si>
    <t>Norwell</t>
  </si>
  <si>
    <t>Norwood</t>
  </si>
  <si>
    <t>Peabody</t>
  </si>
  <si>
    <t>Pembroke</t>
  </si>
  <si>
    <t>Quincy</t>
  </si>
  <si>
    <t>Randolph</t>
  </si>
  <si>
    <t>Reading</t>
  </si>
  <si>
    <t>Revere</t>
  </si>
  <si>
    <t>Rockland</t>
  </si>
  <si>
    <t>Rockport</t>
  </si>
  <si>
    <t>Salem</t>
  </si>
  <si>
    <t>Saugus</t>
  </si>
  <si>
    <t>Scituate</t>
  </si>
  <si>
    <t>Sharon</t>
  </si>
  <si>
    <t>Sherborn</t>
  </si>
  <si>
    <t>Somerville</t>
  </si>
  <si>
    <t>Southborough</t>
  </si>
  <si>
    <t>Stoneham</t>
  </si>
  <si>
    <t>Stoughton</t>
  </si>
  <si>
    <t>Stow</t>
  </si>
  <si>
    <t>Sudbury</t>
  </si>
  <si>
    <t>Swampscott</t>
  </si>
  <si>
    <t>Topsfield</t>
  </si>
  <si>
    <t>Wakefield</t>
  </si>
  <si>
    <t>Walpole</t>
  </si>
  <si>
    <t>Waltham</t>
  </si>
  <si>
    <t>Watertown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</si>
  <si>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</si>
  <si>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</si>
  <si>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</si>
  <si>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</si>
  <si>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</si>
  <si>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</si>
  <si>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</si>
  <si>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</si>
  <si>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</si>
  <si>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</si>
  <si>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</si>
  <si>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Boston Region MPO total</t>
  </si>
  <si>
    <t>Abington</t>
  </si>
  <si>
    <t>Amesbury</t>
  </si>
  <si>
    <t>Andover</t>
  </si>
  <si>
    <t>Attleboro</t>
  </si>
  <si>
    <t>Avon</t>
  </si>
  <si>
    <t>Ayer</t>
  </si>
  <si>
    <t>Berlin</t>
  </si>
  <si>
    <t>Billerica</t>
  </si>
  <si>
    <t>Blackstone</t>
  </si>
  <si>
    <t>Boxford</t>
  </si>
  <si>
    <t>Bridgewater</t>
  </si>
  <si>
    <t>Brockton</t>
  </si>
  <si>
    <t>Carver</t>
  </si>
  <si>
    <t>Chelmsford</t>
  </si>
  <si>
    <t>Clinton</t>
  </si>
  <si>
    <t>Dracut</t>
  </si>
  <si>
    <t>Dunstable</t>
  </si>
  <si>
    <t>East Bridgewater</t>
  </si>
  <si>
    <t>Easton</t>
  </si>
  <si>
    <t>Georgetown</t>
  </si>
  <si>
    <t>Groton</t>
  </si>
  <si>
    <t>Groveland</t>
  </si>
  <si>
    <t>Halifax</t>
  </si>
  <si>
    <t>Hanson</t>
  </si>
  <si>
    <t>Harvard</t>
  </si>
  <si>
    <t>Haverhill</t>
  </si>
  <si>
    <t>Hopedale</t>
  </si>
  <si>
    <t>Kingston</t>
  </si>
  <si>
    <t>Lakeville</t>
  </si>
  <si>
    <t>Lancaster</t>
  </si>
  <si>
    <t>Lawrence</t>
  </si>
  <si>
    <t>Lowell</t>
  </si>
  <si>
    <t>Mansfield</t>
  </si>
  <si>
    <t>Mendon</t>
  </si>
  <si>
    <t>Merrimac</t>
  </si>
  <si>
    <t>Methuen</t>
  </si>
  <si>
    <t>Middleborough</t>
  </si>
  <si>
    <t>Millville</t>
  </si>
  <si>
    <t>Newbury</t>
  </si>
  <si>
    <t>Newburyport</t>
  </si>
  <si>
    <t>North Andover</t>
  </si>
  <si>
    <t>North Attleborough</t>
  </si>
  <si>
    <t>Northborough</t>
  </si>
  <si>
    <t>Northbridge</t>
  </si>
  <si>
    <t>Norton</t>
  </si>
  <si>
    <t>Pepperell</t>
  </si>
  <si>
    <t>Plainville</t>
  </si>
  <si>
    <t>Plymouth</t>
  </si>
  <si>
    <t>Plympton</t>
  </si>
  <si>
    <t>Raynham</t>
  </si>
  <si>
    <t>Rowley</t>
  </si>
  <si>
    <t>Salisbury</t>
  </si>
  <si>
    <t>Shirley</t>
  </si>
  <si>
    <t>Taunton</t>
  </si>
  <si>
    <t>Tewksbury</t>
  </si>
  <si>
    <t>Tyngsborough</t>
  </si>
  <si>
    <t>Upton</t>
  </si>
  <si>
    <t>Uxbridge</t>
  </si>
  <si>
    <t>West Bridgewater</t>
  </si>
  <si>
    <t>West Newbury</t>
  </si>
  <si>
    <t>Westborough</t>
  </si>
  <si>
    <t>Westford</t>
  </si>
  <si>
    <t>Whitman</t>
  </si>
  <si>
    <t>Balance of CTPS modeled region</t>
  </si>
  <si>
    <t>CTPS modeled region total</t>
  </si>
  <si>
    <t>Acushnet</t>
  </si>
  <si>
    <t>Adams</t>
  </si>
  <si>
    <t>Agawam</t>
  </si>
  <si>
    <t>Alford</t>
  </si>
  <si>
    <t>Amherst</t>
  </si>
  <si>
    <t>Ashburnham</t>
  </si>
  <si>
    <t>Ashby</t>
  </si>
  <si>
    <t>Ashfield</t>
  </si>
  <si>
    <t>Athol</t>
  </si>
  <si>
    <t>Auburn</t>
  </si>
  <si>
    <t>Barnstable</t>
  </si>
  <si>
    <t>Barre</t>
  </si>
  <si>
    <t>Becket</t>
  </si>
  <si>
    <t>Belchertown</t>
  </si>
  <si>
    <t>Berkley</t>
  </si>
  <si>
    <t>Bernardston</t>
  </si>
  <si>
    <t>Blandford</t>
  </si>
  <si>
    <t>Bourne</t>
  </si>
  <si>
    <t>Boylston</t>
  </si>
  <si>
    <t>Brewster</t>
  </si>
  <si>
    <t>Brimfield</t>
  </si>
  <si>
    <t>Brookfield</t>
  </si>
  <si>
    <t>Buckland</t>
  </si>
  <si>
    <t>Charlemont</t>
  </si>
  <si>
    <t>Charlton</t>
  </si>
  <si>
    <t>Chatham</t>
  </si>
  <si>
    <t>Cheshire</t>
  </si>
  <si>
    <t>Chester</t>
  </si>
  <si>
    <t>Chesterfield</t>
  </si>
  <si>
    <t>Chicopee</t>
  </si>
  <si>
    <t>Chilmark</t>
  </si>
  <si>
    <t>Clarksburg</t>
  </si>
  <si>
    <t>Colrain</t>
  </si>
  <si>
    <t>Conway</t>
  </si>
  <si>
    <t>Cummington</t>
  </si>
  <si>
    <t>Dalton</t>
  </si>
  <si>
    <t>Dartmouth</t>
  </si>
  <si>
    <t>Deerfield</t>
  </si>
  <si>
    <t>Dennis</t>
  </si>
  <si>
    <t>Dighton</t>
  </si>
  <si>
    <t>Douglas</t>
  </si>
  <si>
    <t>Dudley</t>
  </si>
  <si>
    <t>East Brookfield</t>
  </si>
  <si>
    <t>East Longmeadow</t>
  </si>
  <si>
    <t>Eastham</t>
  </si>
  <si>
    <t>Easthampton</t>
  </si>
  <si>
    <t>Edgartown</t>
  </si>
  <si>
    <t>Egremont</t>
  </si>
  <si>
    <t>Erving</t>
  </si>
  <si>
    <t>Fairhaven</t>
  </si>
  <si>
    <t>Fall River</t>
  </si>
  <si>
    <t>Falmouth</t>
  </si>
  <si>
    <t>Fitchburg</t>
  </si>
  <si>
    <t>Florida</t>
  </si>
  <si>
    <t>Freetown</t>
  </si>
  <si>
    <t>Gardner</t>
  </si>
  <si>
    <t>Aquinnah (Gay Head)</t>
  </si>
  <si>
    <t>Gill</t>
  </si>
  <si>
    <t>Goshen</t>
  </si>
  <si>
    <t>Gosnold</t>
  </si>
  <si>
    <t>Grafton</t>
  </si>
  <si>
    <t>Granby</t>
  </si>
  <si>
    <t>Granville</t>
  </si>
  <si>
    <t>Great Barrington</t>
  </si>
  <si>
    <t>Greenfield</t>
  </si>
  <si>
    <t>Hadley</t>
  </si>
  <si>
    <t>Hampden</t>
  </si>
  <si>
    <t>Hancock</t>
  </si>
  <si>
    <t>Hardwick</t>
  </si>
  <si>
    <t>Harwich</t>
  </si>
  <si>
    <t>Hatfield</t>
  </si>
  <si>
    <t>Hawley</t>
  </si>
  <si>
    <t>Heath</t>
  </si>
  <si>
    <t>Hinsdale</t>
  </si>
  <si>
    <t>Holden</t>
  </si>
  <si>
    <t>Holland</t>
  </si>
  <si>
    <t>Holyoke</t>
  </si>
  <si>
    <t>Hubbardston</t>
  </si>
  <si>
    <t>Huntington</t>
  </si>
  <si>
    <t>Lanesborough</t>
  </si>
  <si>
    <t>Lee</t>
  </si>
  <si>
    <t>Leicester</t>
  </si>
  <si>
    <t>Lenox</t>
  </si>
  <si>
    <t>Leominster</t>
  </si>
  <si>
    <t>Leverett</t>
  </si>
  <si>
    <t>Leyden</t>
  </si>
  <si>
    <t>Longmeadow</t>
  </si>
  <si>
    <t>Ludlow</t>
  </si>
  <si>
    <t>Lunenburg</t>
  </si>
  <si>
    <t>Marion</t>
  </si>
  <si>
    <t>Mashpee</t>
  </si>
  <si>
    <t>Mattapoisett</t>
  </si>
  <si>
    <t>Middlefield</t>
  </si>
  <si>
    <t>Millbury</t>
  </si>
  <si>
    <t>Monroe</t>
  </si>
  <si>
    <t>Monson</t>
  </si>
  <si>
    <t>Montague</t>
  </si>
  <si>
    <t>Monterey</t>
  </si>
  <si>
    <t>Montgomery</t>
  </si>
  <si>
    <t>Mount Washington</t>
  </si>
  <si>
    <t>Nantucket</t>
  </si>
  <si>
    <t>New Ashford</t>
  </si>
  <si>
    <t>New Bedford</t>
  </si>
  <si>
    <t>New Braintree</t>
  </si>
  <si>
    <t>New Marlborough</t>
  </si>
  <si>
    <t>New Salem</t>
  </si>
  <si>
    <t>North Adams</t>
  </si>
  <si>
    <t>North Brookfield</t>
  </si>
  <si>
    <t>Northampton</t>
  </si>
  <si>
    <t>Northfield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</si>
  <si>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</si>
  <si>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</si>
  <si>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</si>
  <si>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</si>
  <si>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</si>
  <si>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</si>
  <si>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</si>
  <si>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</si>
  <si>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Pelham</t>
  </si>
  <si>
    <t>Peru</t>
  </si>
  <si>
    <t>Petersham</t>
  </si>
  <si>
    <t>Phillipston</t>
  </si>
  <si>
    <t>Pittsfield</t>
  </si>
  <si>
    <t>Plainfield</t>
  </si>
  <si>
    <t>Princeton</t>
  </si>
  <si>
    <t>Provincetown</t>
  </si>
  <si>
    <t>Rehoboth</t>
  </si>
  <si>
    <t>Richmond</t>
  </si>
  <si>
    <t>Rochester</t>
  </si>
  <si>
    <t>Rowe</t>
  </si>
  <si>
    <t>Royalston</t>
  </si>
  <si>
    <t>Russell</t>
  </si>
  <si>
    <t>Rutland</t>
  </si>
  <si>
    <t>Sandisfield</t>
  </si>
  <si>
    <t>Sandwich</t>
  </si>
  <si>
    <t>Savoy</t>
  </si>
  <si>
    <t>Seekonk</t>
  </si>
  <si>
    <t>Sheffield</t>
  </si>
  <si>
    <t>Shelburne</t>
  </si>
  <si>
    <t>Shrewsbury</t>
  </si>
  <si>
    <t>Shutesbury</t>
  </si>
  <si>
    <t>Somerset</t>
  </si>
  <si>
    <t>South Hadley</t>
  </si>
  <si>
    <t>Southampton</t>
  </si>
  <si>
    <t>Southbridge</t>
  </si>
  <si>
    <t>Southwick</t>
  </si>
  <si>
    <t>Spencer</t>
  </si>
  <si>
    <t>Springfield</t>
  </si>
  <si>
    <t>Sterling</t>
  </si>
  <si>
    <t>Stockbridge</t>
  </si>
  <si>
    <t>Sturbridge</t>
  </si>
  <si>
    <t>Sunderland</t>
  </si>
  <si>
    <t>Sutton</t>
  </si>
  <si>
    <t>Swansea</t>
  </si>
  <si>
    <t>Templeton</t>
  </si>
  <si>
    <t>Tisbury</t>
  </si>
  <si>
    <t>Tolland</t>
  </si>
  <si>
    <t>Townsend</t>
  </si>
  <si>
    <t>Truro</t>
  </si>
  <si>
    <t>Tyringham</t>
  </si>
  <si>
    <t>Wales</t>
  </si>
  <si>
    <t>Ware</t>
  </si>
  <si>
    <t>Wareham</t>
  </si>
  <si>
    <t>Warren</t>
  </si>
  <si>
    <t>Warwick</t>
  </si>
  <si>
    <t>Washington</t>
  </si>
  <si>
    <t>Webster</t>
  </si>
  <si>
    <t>Wellfleet</t>
  </si>
  <si>
    <t>Wendell</t>
  </si>
  <si>
    <t>West Boylston</t>
  </si>
  <si>
    <t>West Brookfield</t>
  </si>
  <si>
    <t>West Springfield</t>
  </si>
  <si>
    <t>West Stockbridge</t>
  </si>
  <si>
    <t>West Tisbury</t>
  </si>
  <si>
    <t>Westfield</t>
  </si>
  <si>
    <t>Westhampton</t>
  </si>
  <si>
    <t>Westminster</t>
  </si>
  <si>
    <t>Westport</t>
  </si>
  <si>
    <t>Whately</t>
  </si>
  <si>
    <t>Wilbraham</t>
  </si>
  <si>
    <t>Williamsburg</t>
  </si>
  <si>
    <t>Williamstown</t>
  </si>
  <si>
    <t>Winchendon</t>
  </si>
  <si>
    <t>Windsor</t>
  </si>
  <si>
    <t>Worcester</t>
  </si>
  <si>
    <t>Worthington</t>
  </si>
  <si>
    <t>Yarmouth</t>
  </si>
  <si>
    <t>Balance of Massachusetts</t>
  </si>
  <si>
    <t>Massachusetts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</si>
</sst>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name val="Arial"/>
      <family val="2"/>
    </font>
    <font>
      <b/>
      <sz val="10"/>
      <name val="Micro Technic Extended"/>
    </font>
    <font>
      <i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31363B"/>
      </bottom>
      <diagonal/>
    </border>
    <border>
      <left/>
      <right/>
      <top/>
      <bottom style="medium">
        <color rgb="FF31363B"/>
      </bottom>
      <diagonal/>
    </border>
    <border>
      <left/>
      <right/>
      <top style="thin">
        <color rgb="FF31363B"/>
      </top>
      <bottom style="medium">
        <color rgb="FF31363B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0" borderId="0" xfId="0" applyFont="1" applyBorder="1" applyAlignment="1" applyProtection="1"/>
    <xf numFmtId="0" fontId="0" fillId="0" borderId="0" xfId="0" applyAlignment="1"/>
    <xf numFmtId="0" fontId="2" fillId="0" borderId="0" xfId="0" applyFont="1"/>
    <xf numFmtId="0" fontId="0" fillId="0" borderId="0" xfId="0" applyFont="1" applyBorder="1" applyAlignment="1" applyProtection="1"/>
    <xf numFmtId="0" fontId="0" fillId="0" borderId="0" xfId="0" applyBorder="1"/>
    <xf numFmtId="0" fontId="0" fillId="0" borderId="1" xfId="0" applyFont="1" applyBorder="1" applyAlignment="1" applyProtection="1"/>
    <xf numFmtId="0" fontId="0" fillId="0" borderId="1" xfId="0" applyBorder="1" applyAlignment="1"/>
    <xf numFmtId="164" fontId="0" fillId="0" borderId="0" xfId="0" applyNumberFormat="1" applyFont="1" applyBorder="1"/>
    <xf numFmtId="0" fontId="0" fillId="0" borderId="2" xfId="0" applyFont="1" applyBorder="1"/>
    <xf numFmtId="0" fontId="0" fillId="0" borderId="2" xfId="0" applyBorder="1"/>
    <xf numFmtId="3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0" xfId="1" applyFont="1"/>
    <xf numFmtId="0" fontId="3" fillId="0" borderId="0" xfId="1"/>
    <xf numFmtId="3" fontId="3" fillId="0" borderId="0" xfId="1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262800</xdr:colOff>
      <xdr:row>0</xdr:row>
      <xdr:rowOff>86040</xdr:rowOff>
    </xdr:from>
    <xdr:to>
      <xdr:col>16</xdr:col>
      <xdr:colOff>504720</xdr:colOff>
      <xdr:row>6</xdr:row>
      <xdr:rowOff>86760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94120" y="86040"/>
          <a:ext cx="2608560" cy="972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1"/>
  <sheetViews>
    <sheetView windowProtection="1" tabSelected="1" zoomScaleNormal="100" workbookViewId="0">
      <pane ySplit="11" topLeftCell="A30" activePane="bottomLeft" state="frozen"/>
      <selection pane="bottomLeft" activeCell="I30" sqref="I1:I1048576"/>
    </sheetView>
  </sheetViews>
  <sheetFormatPr defaultRowHeight="12.75" outlineLevelRow="2"/>
  <cols>
    <col min="1" max="2" width="0" hidden="1"/>
    <col min="3" max="3" width="7.5703125"/>
    <col min="4" max="4" width="20.140625"/>
    <col min="5" max="5" width="3.140625"/>
    <col min="10" max="10" width="2.140625"/>
    <col min="11" max="13" width="10.28515625" style="9"/>
    <col min="14" max="14" width="2.7109375"/>
    <col min="15" max="17" width="10.28515625" style="10"/>
  </cols>
  <sheetData>
    <row r="1" spans="1:17">
      <c r="A1" s="24"/>
      <c r="B1" s="24"/>
      <c r="C1" s="8" t="s">
        <v>0</v>
      </c>
      <c r="D1" s="8"/>
      <c r="E1" s="8"/>
      <c r="F1" s="8"/>
      <c r="G1" s="8"/>
      <c r="H1" s="24"/>
      <c r="I1" s="24"/>
      <c r="J1" s="24"/>
      <c r="M1" s="7"/>
      <c r="N1" s="7"/>
      <c r="O1" s="7"/>
      <c r="P1" s="7"/>
      <c r="Q1" s="7"/>
    </row>
    <row r="2" spans="1:17">
      <c r="A2" s="24"/>
      <c r="B2" s="24"/>
      <c r="C2" s="24"/>
      <c r="D2" s="24"/>
      <c r="E2" s="24"/>
      <c r="F2" s="24"/>
      <c r="G2" s="24"/>
      <c r="H2" s="24"/>
      <c r="I2" s="24"/>
      <c r="J2" s="24"/>
      <c r="K2" s="11"/>
      <c r="L2" s="12"/>
      <c r="M2" s="7"/>
      <c r="N2" s="7"/>
      <c r="O2" s="7"/>
      <c r="P2" s="7"/>
      <c r="Q2" s="7"/>
    </row>
    <row r="3" spans="1:17">
      <c r="A3" s="24"/>
      <c r="B3" s="24"/>
      <c r="C3" s="13" t="s">
        <v>1</v>
      </c>
      <c r="D3" s="6" t="s">
        <v>2</v>
      </c>
      <c r="E3" s="6"/>
      <c r="F3" s="6"/>
      <c r="G3" s="6"/>
      <c r="H3" s="24"/>
      <c r="I3" s="24"/>
      <c r="J3" s="24"/>
      <c r="K3" s="14"/>
      <c r="L3" s="12"/>
      <c r="M3" s="7"/>
      <c r="N3" s="7"/>
      <c r="O3" s="7"/>
      <c r="P3" s="7"/>
      <c r="Q3" s="7"/>
    </row>
    <row r="4" spans="1:17">
      <c r="A4" s="24"/>
      <c r="B4" s="24"/>
      <c r="C4" s="24"/>
      <c r="D4" s="6" t="s">
        <v>3</v>
      </c>
      <c r="E4" s="6"/>
      <c r="F4" s="6"/>
      <c r="G4" s="6"/>
      <c r="H4" s="24"/>
      <c r="I4" s="24"/>
      <c r="J4" s="24"/>
      <c r="K4" s="14"/>
      <c r="L4" s="12"/>
      <c r="M4" s="7"/>
      <c r="N4" s="7"/>
      <c r="O4" s="7"/>
      <c r="P4" s="7"/>
      <c r="Q4" s="7"/>
    </row>
    <row r="5" spans="1:17">
      <c r="A5" s="24"/>
      <c r="B5" s="24"/>
      <c r="C5" s="24"/>
      <c r="D5" s="6" t="s">
        <v>4</v>
      </c>
      <c r="E5" s="6"/>
      <c r="F5" s="6"/>
      <c r="G5" s="6"/>
      <c r="H5" s="24"/>
      <c r="I5" s="24"/>
      <c r="J5" s="24"/>
      <c r="K5" s="14"/>
      <c r="L5" s="12"/>
      <c r="M5" s="7"/>
      <c r="N5" s="7"/>
      <c r="O5" s="7"/>
      <c r="P5" s="7"/>
      <c r="Q5" s="7"/>
    </row>
    <row r="6" spans="1:17">
      <c r="A6" s="24"/>
      <c r="B6" s="24"/>
      <c r="C6" s="15"/>
      <c r="D6" s="6" t="s">
        <v>5</v>
      </c>
      <c r="E6" s="6"/>
      <c r="F6" s="6"/>
      <c r="G6" s="6"/>
      <c r="H6" s="24"/>
      <c r="I6" s="24"/>
      <c r="J6" s="24"/>
      <c r="K6" s="14"/>
      <c r="L6" s="12"/>
      <c r="M6" s="7"/>
      <c r="N6" s="7"/>
      <c r="O6" s="7"/>
      <c r="P6" s="7"/>
      <c r="Q6" s="7"/>
    </row>
    <row r="7" spans="1:17">
      <c r="A7" s="24"/>
      <c r="B7" s="24"/>
      <c r="C7" s="25"/>
      <c r="D7" s="25"/>
      <c r="E7" s="25"/>
      <c r="F7" s="25"/>
      <c r="G7" s="25"/>
      <c r="H7" s="25"/>
      <c r="I7" s="25"/>
      <c r="J7" s="25"/>
      <c r="K7" s="16"/>
      <c r="L7" s="17"/>
      <c r="M7" s="7"/>
      <c r="N7" s="7"/>
      <c r="O7" s="7"/>
      <c r="P7" s="7"/>
      <c r="Q7" s="7"/>
    </row>
    <row r="9" spans="1:17">
      <c r="A9" s="24"/>
      <c r="B9" s="24"/>
      <c r="C9" s="24"/>
      <c r="D9" s="24"/>
      <c r="E9" s="24"/>
      <c r="F9" s="24"/>
      <c r="G9" s="24"/>
      <c r="H9" s="24"/>
      <c r="I9" s="24"/>
      <c r="J9" s="24"/>
      <c r="K9" s="5" t="s">
        <v>6</v>
      </c>
      <c r="L9" s="5"/>
      <c r="M9" s="5"/>
      <c r="N9" s="24"/>
      <c r="O9" s="4" t="s">
        <v>7</v>
      </c>
      <c r="P9" s="4"/>
      <c r="Q9" s="4"/>
    </row>
    <row r="10" spans="1:17">
      <c r="A10" s="24"/>
      <c r="B10" s="24"/>
      <c r="C10" s="24"/>
      <c r="D10" s="24"/>
      <c r="E10" s="24"/>
      <c r="F10" s="3" t="s">
        <v>8</v>
      </c>
      <c r="G10" s="3"/>
      <c r="H10" s="3"/>
      <c r="I10" s="3"/>
      <c r="J10" s="24"/>
      <c r="K10" s="2" t="s">
        <v>8</v>
      </c>
      <c r="L10" s="2"/>
      <c r="M10" s="2"/>
      <c r="N10" s="24"/>
      <c r="O10" s="1" t="s">
        <v>8</v>
      </c>
      <c r="P10" s="1"/>
      <c r="Q10" s="1"/>
    </row>
    <row r="11" spans="1:17" ht="13.5">
      <c r="A11" s="18" t="s">
        <v>9</v>
      </c>
      <c r="B11" s="18" t="s">
        <v>10</v>
      </c>
      <c r="C11" s="19" t="s">
        <v>11</v>
      </c>
      <c r="D11" s="19" t="s">
        <v>12</v>
      </c>
      <c r="E11" s="20"/>
      <c r="F11" s="20">
        <v>1980</v>
      </c>
      <c r="G11" s="20">
        <v>1990</v>
      </c>
      <c r="H11" s="20">
        <v>2000</v>
      </c>
      <c r="I11" s="20">
        <v>2010</v>
      </c>
      <c r="J11" s="20"/>
      <c r="K11" s="21" t="s">
        <v>13</v>
      </c>
      <c r="L11" s="21" t="s">
        <v>14</v>
      </c>
      <c r="M11" s="21" t="s">
        <v>15</v>
      </c>
      <c r="N11" s="20"/>
      <c r="O11" s="22" t="s">
        <v>13</v>
      </c>
      <c r="P11" s="22" t="s">
        <v>14</v>
      </c>
      <c r="Q11" s="23" t="s">
        <v>15</v>
      </c>
    </row>
    <row r="12" spans="1:17" outlineLevel="2">
      <c r="A12" s="24">
        <v>1</v>
      </c>
      <c r="B12" s="24">
        <v>1</v>
      </c>
      <c r="C12" s="24">
        <v>2</v>
      </c>
      <c r="D12" s="24" t="s">
        <v>16</v>
      </c>
      <c r="E12" s="24"/>
      <c r="F12" s="9">
        <v>17544</v>
      </c>
      <c r="G12" s="9">
        <v>17872</v>
      </c>
      <c r="H12" s="9">
        <v>20331</v>
      </c>
      <c r="I12" s="9">
        <v>21924</v>
      </c>
      <c r="J12" s="9"/>
      <c r="K12" s="9">
        <f>G12-F12</f>
        <v>328</v>
      </c>
      <c r="L12" s="9">
        <f>H12-G12</f>
        <v>2459</v>
      </c>
      <c r="M12" s="9">
        <f>I12-H12</f>
        <v>1593</v>
      </c>
      <c r="N12" s="24"/>
      <c r="O12" s="10">
        <f>ROUND(K12/F12,3)</f>
        <v>1.9E-2</v>
      </c>
      <c r="P12" s="10">
        <f>ROUND(L12/G12,3)</f>
        <v>0.13800000000000001</v>
      </c>
      <c r="Q12" s="10">
        <f>ROUND(M12/H12,3)</f>
        <v>7.8E-2</v>
      </c>
    </row>
    <row r="13" spans="1:17" outlineLevel="2">
      <c r="A13" s="24">
        <v>1</v>
      </c>
      <c r="B13" s="24">
        <v>1</v>
      </c>
      <c r="C13" s="24">
        <v>10</v>
      </c>
      <c r="D13" s="24" t="s">
        <v>17</v>
      </c>
      <c r="E13" s="24"/>
      <c r="F13" s="9">
        <v>48219</v>
      </c>
      <c r="G13" s="9">
        <v>44630</v>
      </c>
      <c r="H13" s="9">
        <v>42389</v>
      </c>
      <c r="I13" s="9">
        <v>42844</v>
      </c>
      <c r="J13" s="9"/>
      <c r="K13" s="9">
        <f>G13-F13</f>
        <v>-3589</v>
      </c>
      <c r="L13" s="9">
        <f>H13-G13</f>
        <v>-2241</v>
      </c>
      <c r="M13" s="9">
        <f>I13-H13</f>
        <v>455</v>
      </c>
      <c r="N13" s="24"/>
      <c r="O13" s="10">
        <f>ROUND(K13/F13,3)</f>
        <v>-7.3999999999999996E-2</v>
      </c>
      <c r="P13" s="10">
        <f>ROUND(L13/G13,3)</f>
        <v>-0.05</v>
      </c>
      <c r="Q13" s="10">
        <f>ROUND(M13/H13,3)</f>
        <v>1.0999999999999999E-2</v>
      </c>
    </row>
    <row r="14" spans="1:17" outlineLevel="2">
      <c r="A14" s="24">
        <v>1</v>
      </c>
      <c r="B14" s="24">
        <v>1</v>
      </c>
      <c r="C14" s="24">
        <v>14</v>
      </c>
      <c r="D14" s="24" t="s">
        <v>18</v>
      </c>
      <c r="E14" s="24"/>
      <c r="F14" s="9">
        <v>9165</v>
      </c>
      <c r="G14" s="9">
        <v>12066</v>
      </c>
      <c r="H14" s="9">
        <v>14674</v>
      </c>
      <c r="I14" s="9">
        <v>16593</v>
      </c>
      <c r="J14" s="9"/>
      <c r="K14" s="9">
        <f>G14-F14</f>
        <v>2901</v>
      </c>
      <c r="L14" s="9">
        <f>H14-G14</f>
        <v>2608</v>
      </c>
      <c r="M14" s="9">
        <f>I14-H14</f>
        <v>1919</v>
      </c>
      <c r="N14" s="24"/>
      <c r="O14" s="10">
        <f>ROUND(K14/F14,3)</f>
        <v>0.317</v>
      </c>
      <c r="P14" s="10">
        <f>ROUND(L14/G14,3)</f>
        <v>0.216</v>
      </c>
      <c r="Q14" s="10">
        <f>ROUND(M14/H14,3)</f>
        <v>0.13100000000000001</v>
      </c>
    </row>
    <row r="15" spans="1:17" outlineLevel="2">
      <c r="A15" s="24">
        <v>1</v>
      </c>
      <c r="B15" s="24">
        <v>1</v>
      </c>
      <c r="C15" s="24">
        <v>23</v>
      </c>
      <c r="D15" s="24" t="s">
        <v>19</v>
      </c>
      <c r="E15" s="24"/>
      <c r="F15" s="9">
        <v>13067</v>
      </c>
      <c r="G15" s="9">
        <v>12996</v>
      </c>
      <c r="H15" s="9">
        <v>12595</v>
      </c>
      <c r="I15" s="9">
        <v>13320</v>
      </c>
      <c r="J15" s="9"/>
      <c r="K15" s="9">
        <f>G15-F15</f>
        <v>-71</v>
      </c>
      <c r="L15" s="9">
        <f>H15-G15</f>
        <v>-401</v>
      </c>
      <c r="M15" s="9">
        <f>I15-H15</f>
        <v>725</v>
      </c>
      <c r="N15" s="24"/>
      <c r="O15" s="10">
        <f>ROUND(K15/F15,3)</f>
        <v>-5.0000000000000001E-3</v>
      </c>
      <c r="P15" s="10">
        <f>ROUND(L15/G15,3)</f>
        <v>-3.1E-2</v>
      </c>
      <c r="Q15" s="10">
        <f>ROUND(M15/H15,3)</f>
        <v>5.8000000000000003E-2</v>
      </c>
    </row>
    <row r="16" spans="1:17" outlineLevel="2">
      <c r="A16" s="24">
        <v>1</v>
      </c>
      <c r="B16" s="24">
        <v>1</v>
      </c>
      <c r="C16" s="24">
        <v>25</v>
      </c>
      <c r="D16" s="24" t="s">
        <v>20</v>
      </c>
      <c r="E16" s="24"/>
      <c r="F16" s="9">
        <v>14300</v>
      </c>
      <c r="G16" s="9">
        <v>14877</v>
      </c>
      <c r="H16" s="9">
        <v>15314</v>
      </c>
      <c r="I16" s="9">
        <v>16332</v>
      </c>
      <c r="J16" s="9"/>
      <c r="K16" s="9">
        <f>G16-F16</f>
        <v>577</v>
      </c>
      <c r="L16" s="9">
        <f>H16-G16</f>
        <v>437</v>
      </c>
      <c r="M16" s="9">
        <f>I16-H16</f>
        <v>1018</v>
      </c>
      <c r="N16" s="24"/>
      <c r="O16" s="10">
        <f>ROUND(K16/F16,3)</f>
        <v>0.04</v>
      </c>
      <c r="P16" s="10">
        <f>ROUND(L16/G16,3)</f>
        <v>2.9000000000000001E-2</v>
      </c>
      <c r="Q16" s="10">
        <f>ROUND(M16/H16,3)</f>
        <v>6.6000000000000003E-2</v>
      </c>
    </row>
    <row r="17" spans="1:17" outlineLevel="2">
      <c r="A17" s="24">
        <v>1</v>
      </c>
      <c r="B17" s="24">
        <v>1</v>
      </c>
      <c r="C17" s="24">
        <v>26</v>
      </c>
      <c r="D17" s="24" t="s">
        <v>21</v>
      </c>
      <c r="E17" s="24"/>
      <c r="F17" s="9">
        <v>26100</v>
      </c>
      <c r="G17" s="9">
        <v>24720</v>
      </c>
      <c r="H17" s="9">
        <v>24194</v>
      </c>
      <c r="I17" s="9">
        <v>24729</v>
      </c>
      <c r="J17" s="9"/>
      <c r="K17" s="9">
        <f>G17-F17</f>
        <v>-1380</v>
      </c>
      <c r="L17" s="9">
        <f>H17-G17</f>
        <v>-526</v>
      </c>
      <c r="M17" s="9">
        <f>I17-H17</f>
        <v>535</v>
      </c>
      <c r="N17" s="24"/>
      <c r="O17" s="10">
        <f>ROUND(K17/F17,3)</f>
        <v>-5.2999999999999999E-2</v>
      </c>
      <c r="P17" s="10">
        <f>ROUND(L17/G17,3)</f>
        <v>-2.1000000000000001E-2</v>
      </c>
      <c r="Q17" s="10">
        <f>ROUND(M17/H17,3)</f>
        <v>2.1999999999999999E-2</v>
      </c>
    </row>
    <row r="18" spans="1:17" outlineLevel="2">
      <c r="A18" s="24">
        <v>1</v>
      </c>
      <c r="B18" s="24">
        <v>1</v>
      </c>
      <c r="C18" s="24">
        <v>30</v>
      </c>
      <c r="D18" s="24" t="s">
        <v>22</v>
      </c>
      <c r="E18" s="24"/>
      <c r="F18" s="9">
        <v>37655</v>
      </c>
      <c r="G18" s="9">
        <v>38195</v>
      </c>
      <c r="H18" s="9">
        <v>39862</v>
      </c>
      <c r="I18" s="9">
        <v>39502</v>
      </c>
      <c r="J18" s="9"/>
      <c r="K18" s="9">
        <f>G18-F18</f>
        <v>540</v>
      </c>
      <c r="L18" s="9">
        <f>H18-G18</f>
        <v>1667</v>
      </c>
      <c r="M18" s="9">
        <f>I18-H18</f>
        <v>-360</v>
      </c>
      <c r="N18" s="24"/>
      <c r="O18" s="10">
        <f>ROUND(K18/F18,3)</f>
        <v>1.4E-2</v>
      </c>
      <c r="P18" s="10">
        <f>ROUND(L18/G18,3)</f>
        <v>4.3999999999999997E-2</v>
      </c>
      <c r="Q18" s="10">
        <f>ROUND(M18/H18,3)</f>
        <v>-8.9999999999999993E-3</v>
      </c>
    </row>
    <row r="19" spans="1:17" outlineLevel="2">
      <c r="A19" s="24">
        <v>1</v>
      </c>
      <c r="B19" s="24">
        <v>1</v>
      </c>
      <c r="C19" s="24">
        <v>34</v>
      </c>
      <c r="D19" s="24" t="s">
        <v>23</v>
      </c>
      <c r="E19" s="24"/>
      <c r="F19" s="9">
        <v>2530</v>
      </c>
      <c r="G19" s="9">
        <v>3134</v>
      </c>
      <c r="H19" s="9">
        <v>4148</v>
      </c>
      <c r="I19" s="9">
        <v>4897</v>
      </c>
      <c r="J19" s="9"/>
      <c r="K19" s="9">
        <f>G19-F19</f>
        <v>604</v>
      </c>
      <c r="L19" s="9">
        <f>H19-G19</f>
        <v>1014</v>
      </c>
      <c r="M19" s="9">
        <f>I19-H19</f>
        <v>749</v>
      </c>
      <c r="N19" s="24"/>
      <c r="O19" s="10">
        <f>ROUND(K19/F19,3)</f>
        <v>0.23899999999999999</v>
      </c>
      <c r="P19" s="10">
        <f>ROUND(L19/G19,3)</f>
        <v>0.32400000000000001</v>
      </c>
      <c r="Q19" s="10">
        <f>ROUND(M19/H19,3)</f>
        <v>0.18099999999999999</v>
      </c>
    </row>
    <row r="20" spans="1:17" outlineLevel="2">
      <c r="A20" s="24">
        <v>1</v>
      </c>
      <c r="B20" s="24">
        <v>1</v>
      </c>
      <c r="C20" s="24">
        <v>35</v>
      </c>
      <c r="D20" s="24" t="s">
        <v>24</v>
      </c>
      <c r="E20" s="24"/>
      <c r="F20" s="9">
        <v>562994</v>
      </c>
      <c r="G20" s="9">
        <v>574283</v>
      </c>
      <c r="H20" s="9">
        <v>589141</v>
      </c>
      <c r="I20" s="9">
        <v>617594</v>
      </c>
      <c r="J20" s="9"/>
      <c r="K20" s="9">
        <f>G20-F20</f>
        <v>11289</v>
      </c>
      <c r="L20" s="9">
        <f>H20-G20</f>
        <v>14858</v>
      </c>
      <c r="M20" s="9">
        <f>I20-H20</f>
        <v>28453</v>
      </c>
      <c r="N20" s="24"/>
      <c r="O20" s="10">
        <f>ROUND(K20/F20,3)</f>
        <v>0.02</v>
      </c>
      <c r="P20" s="10">
        <f>ROUND(L20/G20,3)</f>
        <v>2.5999999999999999E-2</v>
      </c>
      <c r="Q20" s="10">
        <f>ROUND(M20/H20,3)</f>
        <v>4.8000000000000001E-2</v>
      </c>
    </row>
    <row r="21" spans="1:17" outlineLevel="2">
      <c r="A21" s="24">
        <v>1</v>
      </c>
      <c r="B21" s="24">
        <v>1</v>
      </c>
      <c r="C21" s="24">
        <v>37</v>
      </c>
      <c r="D21" s="24" t="s">
        <v>25</v>
      </c>
      <c r="E21" s="24"/>
      <c r="F21" s="9">
        <v>3126</v>
      </c>
      <c r="G21" s="9">
        <v>3343</v>
      </c>
      <c r="H21" s="9">
        <v>4868</v>
      </c>
      <c r="I21" s="9">
        <v>4996</v>
      </c>
      <c r="J21" s="9"/>
      <c r="K21" s="9">
        <f>G21-F21</f>
        <v>217</v>
      </c>
      <c r="L21" s="9">
        <f>H21-G21</f>
        <v>1525</v>
      </c>
      <c r="M21" s="9">
        <f>I21-H21</f>
        <v>128</v>
      </c>
      <c r="N21" s="24"/>
      <c r="O21" s="10">
        <f>ROUND(K21/F21,3)</f>
        <v>6.9000000000000006E-2</v>
      </c>
      <c r="P21" s="10">
        <f>ROUND(L21/G21,3)</f>
        <v>0.45600000000000002</v>
      </c>
      <c r="Q21" s="10">
        <f>ROUND(M21/H21,3)</f>
        <v>2.5999999999999999E-2</v>
      </c>
    </row>
    <row r="22" spans="1:17" outlineLevel="2">
      <c r="A22" s="24">
        <v>1</v>
      </c>
      <c r="B22" s="24">
        <v>1</v>
      </c>
      <c r="C22" s="24">
        <v>40</v>
      </c>
      <c r="D22" s="24" t="s">
        <v>26</v>
      </c>
      <c r="E22" s="24"/>
      <c r="F22" s="9">
        <v>36337</v>
      </c>
      <c r="G22" s="9">
        <v>33836</v>
      </c>
      <c r="H22" s="9">
        <v>33828</v>
      </c>
      <c r="I22" s="9">
        <v>35744</v>
      </c>
      <c r="J22" s="9"/>
      <c r="K22" s="9">
        <f>G22-F22</f>
        <v>-2501</v>
      </c>
      <c r="L22" s="9">
        <f>H22-G22</f>
        <v>-8</v>
      </c>
      <c r="M22" s="9">
        <f>I22-H22</f>
        <v>1916</v>
      </c>
      <c r="N22" s="24"/>
      <c r="O22" s="10">
        <f>ROUND(K22/F22,3)</f>
        <v>-6.9000000000000006E-2</v>
      </c>
      <c r="P22" s="10">
        <f>ROUND(L22/G22,3)</f>
        <v>0</v>
      </c>
      <c r="Q22" s="10">
        <f>ROUND(M22/H22,3)</f>
        <v>5.7000000000000002E-2</v>
      </c>
    </row>
    <row r="23" spans="1:17" outlineLevel="2">
      <c r="A23" s="24">
        <v>1</v>
      </c>
      <c r="B23" s="24">
        <v>1</v>
      </c>
      <c r="C23" s="24">
        <v>46</v>
      </c>
      <c r="D23" s="24" t="s">
        <v>27</v>
      </c>
      <c r="E23" s="24"/>
      <c r="F23" s="9">
        <v>55062</v>
      </c>
      <c r="G23" s="9">
        <v>54718</v>
      </c>
      <c r="H23" s="9">
        <v>57107</v>
      </c>
      <c r="I23" s="9">
        <v>58732</v>
      </c>
      <c r="J23" s="9"/>
      <c r="K23" s="9">
        <f>G23-F23</f>
        <v>-344</v>
      </c>
      <c r="L23" s="9">
        <f>H23-G23</f>
        <v>2389</v>
      </c>
      <c r="M23" s="9">
        <f>I23-H23</f>
        <v>1625</v>
      </c>
      <c r="N23" s="24"/>
      <c r="O23" s="10">
        <f>ROUND(K23/F23,3)</f>
        <v>-6.0000000000000001E-3</v>
      </c>
      <c r="P23" s="10">
        <f>ROUND(L23/G23,3)</f>
        <v>4.3999999999999997E-2</v>
      </c>
      <c r="Q23" s="10">
        <f>ROUND(M23/H23,3)</f>
        <v>2.8000000000000001E-2</v>
      </c>
    </row>
    <row r="24" spans="1:17" outlineLevel="2">
      <c r="A24" s="24">
        <v>1</v>
      </c>
      <c r="B24" s="24">
        <v>1</v>
      </c>
      <c r="C24" s="24">
        <v>48</v>
      </c>
      <c r="D24" s="24" t="s">
        <v>28</v>
      </c>
      <c r="E24" s="24"/>
      <c r="F24" s="9">
        <v>23486</v>
      </c>
      <c r="G24" s="9">
        <v>23302</v>
      </c>
      <c r="H24" s="9">
        <v>22876</v>
      </c>
      <c r="I24" s="9">
        <v>24498</v>
      </c>
      <c r="J24" s="9"/>
      <c r="K24" s="9">
        <f>G24-F24</f>
        <v>-184</v>
      </c>
      <c r="L24" s="9">
        <f>H24-G24</f>
        <v>-426</v>
      </c>
      <c r="M24" s="9">
        <f>I24-H24</f>
        <v>1622</v>
      </c>
      <c r="N24" s="24"/>
      <c r="O24" s="10">
        <f>ROUND(K24/F24,3)</f>
        <v>-8.0000000000000002E-3</v>
      </c>
      <c r="P24" s="10">
        <f>ROUND(L24/G24,3)</f>
        <v>-1.7999999999999999E-2</v>
      </c>
      <c r="Q24" s="10">
        <f>ROUND(M24/H24,3)</f>
        <v>7.0999999999999994E-2</v>
      </c>
    </row>
    <row r="25" spans="1:17" outlineLevel="2">
      <c r="A25" s="24">
        <v>1</v>
      </c>
      <c r="B25" s="24">
        <v>1</v>
      </c>
      <c r="C25" s="24">
        <v>49</v>
      </c>
      <c r="D25" s="24" t="s">
        <v>29</v>
      </c>
      <c r="E25" s="24"/>
      <c r="F25" s="9">
        <v>95322</v>
      </c>
      <c r="G25" s="9">
        <v>95802</v>
      </c>
      <c r="H25" s="9">
        <v>101355</v>
      </c>
      <c r="I25" s="9">
        <v>105162</v>
      </c>
      <c r="J25" s="9"/>
      <c r="K25" s="9">
        <f>G25-F25</f>
        <v>480</v>
      </c>
      <c r="L25" s="9">
        <f>H25-G25</f>
        <v>5553</v>
      </c>
      <c r="M25" s="9">
        <f>I25-H25</f>
        <v>3807</v>
      </c>
      <c r="N25" s="24"/>
      <c r="O25" s="10">
        <f>ROUND(K25/F25,3)</f>
        <v>5.0000000000000001E-3</v>
      </c>
      <c r="P25" s="10">
        <f>ROUND(L25/G25,3)</f>
        <v>5.8000000000000003E-2</v>
      </c>
      <c r="Q25" s="10">
        <f>ROUND(M25/H25,3)</f>
        <v>3.7999999999999999E-2</v>
      </c>
    </row>
    <row r="26" spans="1:17" outlineLevel="2">
      <c r="A26" s="24">
        <v>1</v>
      </c>
      <c r="B26" s="24">
        <v>1</v>
      </c>
      <c r="C26" s="24">
        <v>50</v>
      </c>
      <c r="D26" s="24" t="s">
        <v>30</v>
      </c>
      <c r="E26" s="24"/>
      <c r="F26" s="9">
        <v>18182</v>
      </c>
      <c r="G26" s="9">
        <v>18530</v>
      </c>
      <c r="H26" s="9">
        <v>20775</v>
      </c>
      <c r="I26" s="9">
        <v>21561</v>
      </c>
      <c r="J26" s="9"/>
      <c r="K26" s="9">
        <f>G26-F26</f>
        <v>348</v>
      </c>
      <c r="L26" s="9">
        <f>H26-G26</f>
        <v>2245</v>
      </c>
      <c r="M26" s="9">
        <f>I26-H26</f>
        <v>786</v>
      </c>
      <c r="N26" s="24"/>
      <c r="O26" s="10">
        <f>ROUND(K26/F26,3)</f>
        <v>1.9E-2</v>
      </c>
      <c r="P26" s="10">
        <f>ROUND(L26/G26,3)</f>
        <v>0.121</v>
      </c>
      <c r="Q26" s="10">
        <f>ROUND(M26/H26,3)</f>
        <v>3.7999999999999999E-2</v>
      </c>
    </row>
    <row r="27" spans="1:17" outlineLevel="2">
      <c r="A27" s="24">
        <v>1</v>
      </c>
      <c r="B27" s="24">
        <v>1</v>
      </c>
      <c r="C27" s="24">
        <v>51</v>
      </c>
      <c r="D27" s="24" t="s">
        <v>31</v>
      </c>
      <c r="E27" s="24"/>
      <c r="F27" s="9">
        <v>3306</v>
      </c>
      <c r="G27" s="9">
        <v>4333</v>
      </c>
      <c r="H27" s="9">
        <v>4717</v>
      </c>
      <c r="I27" s="9">
        <v>4852</v>
      </c>
      <c r="J27" s="9"/>
      <c r="K27" s="9">
        <f>G27-F27</f>
        <v>1027</v>
      </c>
      <c r="L27" s="9">
        <f>H27-G27</f>
        <v>384</v>
      </c>
      <c r="M27" s="9">
        <f>I27-H27</f>
        <v>135</v>
      </c>
      <c r="N27" s="24"/>
      <c r="O27" s="10">
        <f>ROUND(K27/F27,3)</f>
        <v>0.311</v>
      </c>
      <c r="P27" s="10">
        <f>ROUND(L27/G27,3)</f>
        <v>8.8999999999999996E-2</v>
      </c>
      <c r="Q27" s="10">
        <f>ROUND(M27/H27,3)</f>
        <v>2.9000000000000001E-2</v>
      </c>
    </row>
    <row r="28" spans="1:17" outlineLevel="2">
      <c r="A28" s="24">
        <v>1</v>
      </c>
      <c r="B28" s="24">
        <v>1</v>
      </c>
      <c r="C28" s="24">
        <v>57</v>
      </c>
      <c r="D28" s="24" t="s">
        <v>32</v>
      </c>
      <c r="E28" s="24"/>
      <c r="F28" s="9">
        <v>25431</v>
      </c>
      <c r="G28" s="9">
        <v>28710</v>
      </c>
      <c r="H28" s="9">
        <v>35080</v>
      </c>
      <c r="I28" s="9">
        <v>35177</v>
      </c>
      <c r="J28" s="9"/>
      <c r="K28" s="9">
        <f>G28-F28</f>
        <v>3279</v>
      </c>
      <c r="L28" s="9">
        <f>H28-G28</f>
        <v>6370</v>
      </c>
      <c r="M28" s="9">
        <f>I28-H28</f>
        <v>97</v>
      </c>
      <c r="N28" s="24"/>
      <c r="O28" s="10">
        <f>ROUND(K28/F28,3)</f>
        <v>0.129</v>
      </c>
      <c r="P28" s="10">
        <f>ROUND(L28/G28,3)</f>
        <v>0.222</v>
      </c>
      <c r="Q28" s="10">
        <f>ROUND(M28/H28,3)</f>
        <v>3.0000000000000001E-3</v>
      </c>
    </row>
    <row r="29" spans="1:17" outlineLevel="2">
      <c r="A29" s="24">
        <v>1</v>
      </c>
      <c r="B29" s="24">
        <v>1</v>
      </c>
      <c r="C29" s="24">
        <v>65</v>
      </c>
      <c r="D29" s="24" t="s">
        <v>33</v>
      </c>
      <c r="E29" s="24"/>
      <c r="F29" s="9">
        <v>7174</v>
      </c>
      <c r="G29" s="9">
        <v>7075</v>
      </c>
      <c r="H29" s="9">
        <v>7261</v>
      </c>
      <c r="I29" s="9">
        <v>7542</v>
      </c>
      <c r="J29" s="9"/>
      <c r="K29" s="9">
        <f>G29-F29</f>
        <v>-99</v>
      </c>
      <c r="L29" s="9">
        <f>H29-G29</f>
        <v>186</v>
      </c>
      <c r="M29" s="9">
        <f>I29-H29</f>
        <v>281</v>
      </c>
      <c r="N29" s="24"/>
      <c r="O29" s="10">
        <f>ROUND(K29/F29,3)</f>
        <v>-1.4E-2</v>
      </c>
      <c r="P29" s="10">
        <f>ROUND(L29/G29,3)</f>
        <v>2.5999999999999999E-2</v>
      </c>
      <c r="Q29" s="10">
        <f>ROUND(M29/H29,3)</f>
        <v>3.9E-2</v>
      </c>
    </row>
    <row r="30" spans="1:17" outlineLevel="2">
      <c r="A30" s="24">
        <v>1</v>
      </c>
      <c r="B30" s="24">
        <v>1</v>
      </c>
      <c r="C30" s="24">
        <v>67</v>
      </c>
      <c r="D30" s="24" t="s">
        <v>34</v>
      </c>
      <c r="E30" s="24"/>
      <c r="F30" s="9">
        <v>16293</v>
      </c>
      <c r="G30" s="9">
        <v>17076</v>
      </c>
      <c r="H30" s="9">
        <v>16993</v>
      </c>
      <c r="I30" s="9">
        <v>17668</v>
      </c>
      <c r="J30" s="9"/>
      <c r="K30" s="9">
        <f>G30-F30</f>
        <v>783</v>
      </c>
      <c r="L30" s="9">
        <f>H30-G30</f>
        <v>-83</v>
      </c>
      <c r="M30" s="9">
        <f>I30-H30</f>
        <v>675</v>
      </c>
      <c r="N30" s="24"/>
      <c r="O30" s="10">
        <f>ROUND(K30/F30,3)</f>
        <v>4.8000000000000001E-2</v>
      </c>
      <c r="P30" s="10">
        <f>ROUND(L30/G30,3)</f>
        <v>-5.0000000000000001E-3</v>
      </c>
      <c r="Q30" s="10">
        <f>ROUND(M30/H30,3)</f>
        <v>0.04</v>
      </c>
    </row>
    <row r="31" spans="1:17" outlineLevel="2">
      <c r="A31" s="24">
        <v>1</v>
      </c>
      <c r="B31" s="24">
        <v>1</v>
      </c>
      <c r="C31" s="24">
        <v>71</v>
      </c>
      <c r="D31" s="24" t="s">
        <v>35</v>
      </c>
      <c r="E31" s="24"/>
      <c r="F31" s="9">
        <v>24100</v>
      </c>
      <c r="G31" s="9">
        <v>24174</v>
      </c>
      <c r="H31" s="9">
        <v>25212</v>
      </c>
      <c r="I31" s="9">
        <v>26493</v>
      </c>
      <c r="J31" s="9"/>
      <c r="K31" s="9">
        <f>G31-F31</f>
        <v>74</v>
      </c>
      <c r="L31" s="9">
        <f>H31-G31</f>
        <v>1038</v>
      </c>
      <c r="M31" s="9">
        <f>I31-H31</f>
        <v>1281</v>
      </c>
      <c r="N31" s="24"/>
      <c r="O31" s="10">
        <f>ROUND(K31/F31,3)</f>
        <v>3.0000000000000001E-3</v>
      </c>
      <c r="P31" s="10">
        <f>ROUND(L31/G31,3)</f>
        <v>4.2999999999999997E-2</v>
      </c>
      <c r="Q31" s="10">
        <f>ROUND(M31/H31,3)</f>
        <v>5.0999999999999997E-2</v>
      </c>
    </row>
    <row r="32" spans="1:17" outlineLevel="2">
      <c r="A32" s="24">
        <v>1</v>
      </c>
      <c r="B32" s="24">
        <v>1</v>
      </c>
      <c r="C32" s="24">
        <v>73</v>
      </c>
      <c r="D32" s="24" t="s">
        <v>36</v>
      </c>
      <c r="E32" s="24"/>
      <c r="F32" s="9">
        <v>25298</v>
      </c>
      <c r="G32" s="9">
        <v>23782</v>
      </c>
      <c r="H32" s="9">
        <v>23464</v>
      </c>
      <c r="I32" s="9">
        <v>24729</v>
      </c>
      <c r="J32" s="9"/>
      <c r="K32" s="9">
        <f>G32-F32</f>
        <v>-1516</v>
      </c>
      <c r="L32" s="9">
        <f>H32-G32</f>
        <v>-318</v>
      </c>
      <c r="M32" s="9">
        <f>I32-H32</f>
        <v>1265</v>
      </c>
      <c r="N32" s="24"/>
      <c r="O32" s="10">
        <f>ROUND(K32/F32,3)</f>
        <v>-0.06</v>
      </c>
      <c r="P32" s="10">
        <f>ROUND(L32/G32,3)</f>
        <v>-1.2999999999999999E-2</v>
      </c>
      <c r="Q32" s="10">
        <f>ROUND(M32/H32,3)</f>
        <v>5.3999999999999999E-2</v>
      </c>
    </row>
    <row r="33" spans="1:17" outlineLevel="2">
      <c r="A33" s="24">
        <v>1</v>
      </c>
      <c r="B33" s="24">
        <v>1</v>
      </c>
      <c r="C33" s="24">
        <v>78</v>
      </c>
      <c r="D33" s="24" t="s">
        <v>37</v>
      </c>
      <c r="E33" s="24"/>
      <c r="F33" s="9">
        <v>4703</v>
      </c>
      <c r="G33" s="9">
        <v>4915</v>
      </c>
      <c r="H33" s="9">
        <v>5558</v>
      </c>
      <c r="I33" s="9">
        <v>5589</v>
      </c>
      <c r="J33" s="9"/>
      <c r="K33" s="9">
        <f>G33-F33</f>
        <v>212</v>
      </c>
      <c r="L33" s="9">
        <f>H33-G33</f>
        <v>643</v>
      </c>
      <c r="M33" s="9">
        <f>I33-H33</f>
        <v>31</v>
      </c>
      <c r="N33" s="24"/>
      <c r="O33" s="10">
        <f>ROUND(K33/F33,3)</f>
        <v>4.4999999999999998E-2</v>
      </c>
      <c r="P33" s="10">
        <f>ROUND(L33/G33,3)</f>
        <v>0.13100000000000001</v>
      </c>
      <c r="Q33" s="10">
        <f>ROUND(M33/H33,3)</f>
        <v>6.0000000000000001E-3</v>
      </c>
    </row>
    <row r="34" spans="1:17" outlineLevel="2">
      <c r="A34" s="24">
        <v>1</v>
      </c>
      <c r="B34" s="24">
        <v>1</v>
      </c>
      <c r="C34" s="24">
        <v>82</v>
      </c>
      <c r="D34" s="24" t="s">
        <v>38</v>
      </c>
      <c r="E34" s="24"/>
      <c r="F34" s="9">
        <v>11807</v>
      </c>
      <c r="G34" s="9">
        <v>13895</v>
      </c>
      <c r="H34" s="9">
        <v>14248</v>
      </c>
      <c r="I34" s="9">
        <v>15059</v>
      </c>
      <c r="J34" s="9"/>
      <c r="K34" s="9">
        <f>G34-F34</f>
        <v>2088</v>
      </c>
      <c r="L34" s="9">
        <f>H34-G34</f>
        <v>353</v>
      </c>
      <c r="M34" s="9">
        <f>I34-H34</f>
        <v>811</v>
      </c>
      <c r="N34" s="24"/>
      <c r="O34" s="10">
        <f>ROUND(K34/F34,3)</f>
        <v>0.17699999999999999</v>
      </c>
      <c r="P34" s="10">
        <f>ROUND(L34/G34,3)</f>
        <v>2.5000000000000001E-2</v>
      </c>
      <c r="Q34" s="10">
        <f>ROUND(M34/H34,3)</f>
        <v>5.7000000000000002E-2</v>
      </c>
    </row>
    <row r="35" spans="1:17" outlineLevel="2">
      <c r="A35" s="24">
        <v>1</v>
      </c>
      <c r="B35" s="24">
        <v>1</v>
      </c>
      <c r="C35" s="24">
        <v>92</v>
      </c>
      <c r="D35" s="24" t="s">
        <v>39</v>
      </c>
      <c r="E35" s="24"/>
      <c r="F35" s="9">
        <v>2998</v>
      </c>
      <c r="G35" s="9">
        <v>3260</v>
      </c>
      <c r="H35" s="9">
        <v>3267</v>
      </c>
      <c r="I35" s="9">
        <v>3504</v>
      </c>
      <c r="J35" s="9"/>
      <c r="K35" s="9">
        <f>G35-F35</f>
        <v>262</v>
      </c>
      <c r="L35" s="9">
        <f>H35-G35</f>
        <v>7</v>
      </c>
      <c r="M35" s="9">
        <f>I35-H35</f>
        <v>237</v>
      </c>
      <c r="N35" s="24"/>
      <c r="O35" s="10">
        <f>ROUND(K35/F35,3)</f>
        <v>8.6999999999999994E-2</v>
      </c>
      <c r="P35" s="10">
        <f>ROUND(L35/G35,3)</f>
        <v>2E-3</v>
      </c>
      <c r="Q35" s="10">
        <f>ROUND(M35/H35,3)</f>
        <v>7.2999999999999995E-2</v>
      </c>
    </row>
    <row r="36" spans="1:17" outlineLevel="2">
      <c r="A36" s="24">
        <v>1</v>
      </c>
      <c r="B36" s="24">
        <v>1</v>
      </c>
      <c r="C36" s="24">
        <v>93</v>
      </c>
      <c r="D36" s="24" t="s">
        <v>40</v>
      </c>
      <c r="E36" s="24"/>
      <c r="F36" s="9">
        <v>37195</v>
      </c>
      <c r="G36" s="9">
        <v>35701</v>
      </c>
      <c r="H36" s="9">
        <v>38037</v>
      </c>
      <c r="I36" s="9">
        <v>41667</v>
      </c>
      <c r="J36" s="9"/>
      <c r="K36" s="9">
        <f>G36-F36</f>
        <v>-1494</v>
      </c>
      <c r="L36" s="9">
        <f>H36-G36</f>
        <v>2336</v>
      </c>
      <c r="M36" s="9">
        <f>I36-H36</f>
        <v>3630</v>
      </c>
      <c r="N36" s="24"/>
      <c r="O36" s="10">
        <f>ROUND(K36/F36,3)</f>
        <v>-0.04</v>
      </c>
      <c r="P36" s="10">
        <f>ROUND(L36/G36,3)</f>
        <v>6.5000000000000002E-2</v>
      </c>
      <c r="Q36" s="10">
        <f>ROUND(M36/H36,3)</f>
        <v>9.5000000000000001E-2</v>
      </c>
    </row>
    <row r="37" spans="1:17" outlineLevel="2">
      <c r="A37" s="24">
        <v>1</v>
      </c>
      <c r="B37" s="24">
        <v>1</v>
      </c>
      <c r="C37" s="24">
        <v>99</v>
      </c>
      <c r="D37" s="24" t="s">
        <v>41</v>
      </c>
      <c r="E37" s="24"/>
      <c r="F37" s="9">
        <v>14148</v>
      </c>
      <c r="G37" s="9">
        <v>14637</v>
      </c>
      <c r="H37" s="9">
        <v>16246</v>
      </c>
      <c r="I37" s="9">
        <v>16865</v>
      </c>
      <c r="J37" s="9"/>
      <c r="K37" s="9">
        <f>G37-F37</f>
        <v>489</v>
      </c>
      <c r="L37" s="9">
        <f>H37-G37</f>
        <v>1609</v>
      </c>
      <c r="M37" s="9">
        <f>I37-H37</f>
        <v>619</v>
      </c>
      <c r="N37" s="24"/>
      <c r="O37" s="10">
        <f>ROUND(K37/F37,3)</f>
        <v>3.5000000000000003E-2</v>
      </c>
      <c r="P37" s="10">
        <f>ROUND(L37/G37,3)</f>
        <v>0.11</v>
      </c>
      <c r="Q37" s="10">
        <f>ROUND(M37/H37,3)</f>
        <v>3.7999999999999999E-2</v>
      </c>
    </row>
    <row r="38" spans="1:17" outlineLevel="2">
      <c r="A38" s="24">
        <v>1</v>
      </c>
      <c r="B38" s="24">
        <v>1</v>
      </c>
      <c r="C38" s="24">
        <v>100</v>
      </c>
      <c r="D38" s="24" t="s">
        <v>42</v>
      </c>
      <c r="E38" s="24"/>
      <c r="F38" s="9">
        <v>65113</v>
      </c>
      <c r="G38" s="9">
        <v>64989</v>
      </c>
      <c r="H38" s="9">
        <v>66910</v>
      </c>
      <c r="I38" s="9">
        <v>68318</v>
      </c>
      <c r="J38" s="9"/>
      <c r="K38" s="9">
        <f>G38-F38</f>
        <v>-124</v>
      </c>
      <c r="L38" s="9">
        <f>H38-G38</f>
        <v>1921</v>
      </c>
      <c r="M38" s="9">
        <f>I38-H38</f>
        <v>1408</v>
      </c>
      <c r="N38" s="24"/>
      <c r="O38" s="10">
        <f>ROUND(K38/F38,3)</f>
        <v>-2E-3</v>
      </c>
      <c r="P38" s="10">
        <f>ROUND(L38/G38,3)</f>
        <v>0.03</v>
      </c>
      <c r="Q38" s="10">
        <f>ROUND(M38/H38,3)</f>
        <v>2.1000000000000001E-2</v>
      </c>
    </row>
    <row r="39" spans="1:17" outlineLevel="2">
      <c r="A39" s="24">
        <v>1</v>
      </c>
      <c r="B39" s="24">
        <v>1</v>
      </c>
      <c r="C39" s="24">
        <v>101</v>
      </c>
      <c r="D39" s="24" t="s">
        <v>43</v>
      </c>
      <c r="E39" s="24"/>
      <c r="F39" s="9">
        <v>18217</v>
      </c>
      <c r="G39" s="9">
        <v>22095</v>
      </c>
      <c r="H39" s="9">
        <v>29560</v>
      </c>
      <c r="I39" s="9">
        <v>31635</v>
      </c>
      <c r="J39" s="9"/>
      <c r="K39" s="9">
        <f>G39-F39</f>
        <v>3878</v>
      </c>
      <c r="L39" s="9">
        <f>H39-G39</f>
        <v>7465</v>
      </c>
      <c r="M39" s="9">
        <f>I39-H39</f>
        <v>2075</v>
      </c>
      <c r="N39" s="24"/>
      <c r="O39" s="10">
        <f>ROUND(K39/F39,3)</f>
        <v>0.21299999999999999</v>
      </c>
      <c r="P39" s="10">
        <f>ROUND(L39/G39,3)</f>
        <v>0.33800000000000002</v>
      </c>
      <c r="Q39" s="10">
        <f>ROUND(M39/H39,3)</f>
        <v>7.0000000000000007E-2</v>
      </c>
    </row>
    <row r="40" spans="1:17" outlineLevel="2">
      <c r="A40" s="24">
        <v>1</v>
      </c>
      <c r="B40" s="24">
        <v>1</v>
      </c>
      <c r="C40" s="24">
        <v>107</v>
      </c>
      <c r="D40" s="24" t="s">
        <v>44</v>
      </c>
      <c r="E40" s="24"/>
      <c r="F40" s="9">
        <v>27768</v>
      </c>
      <c r="G40" s="9">
        <v>28716</v>
      </c>
      <c r="H40" s="9">
        <v>30273</v>
      </c>
      <c r="I40" s="9">
        <v>28789</v>
      </c>
      <c r="J40" s="9"/>
      <c r="K40" s="9">
        <f>G40-F40</f>
        <v>948</v>
      </c>
      <c r="L40" s="9">
        <f>H40-G40</f>
        <v>1557</v>
      </c>
      <c r="M40" s="9">
        <f>I40-H40</f>
        <v>-1484</v>
      </c>
      <c r="N40" s="24"/>
      <c r="O40" s="10">
        <f>ROUND(K40/F40,3)</f>
        <v>3.4000000000000002E-2</v>
      </c>
      <c r="P40" s="10">
        <f>ROUND(L40/G40,3)</f>
        <v>5.3999999999999999E-2</v>
      </c>
      <c r="Q40" s="10">
        <f>ROUND(M40/H40,3)</f>
        <v>-4.9000000000000002E-2</v>
      </c>
    </row>
    <row r="41" spans="1:17" outlineLevel="2">
      <c r="A41" s="24">
        <v>1</v>
      </c>
      <c r="B41" s="24">
        <v>1</v>
      </c>
      <c r="C41" s="24">
        <v>119</v>
      </c>
      <c r="D41" s="24" t="s">
        <v>45</v>
      </c>
      <c r="E41" s="24"/>
      <c r="F41" s="9">
        <v>6960</v>
      </c>
      <c r="G41" s="9">
        <v>7280</v>
      </c>
      <c r="H41" s="9">
        <v>8315</v>
      </c>
      <c r="I41" s="9">
        <v>7764</v>
      </c>
      <c r="J41" s="9"/>
      <c r="K41" s="9">
        <f>G41-F41</f>
        <v>320</v>
      </c>
      <c r="L41" s="9">
        <f>H41-G41</f>
        <v>1035</v>
      </c>
      <c r="M41" s="9">
        <f>I41-H41</f>
        <v>-551</v>
      </c>
      <c r="N41" s="24"/>
      <c r="O41" s="10">
        <f>ROUND(K41/F41,3)</f>
        <v>4.5999999999999999E-2</v>
      </c>
      <c r="P41" s="10">
        <f>ROUND(L41/G41,3)</f>
        <v>0.14199999999999999</v>
      </c>
      <c r="Q41" s="10">
        <f>ROUND(M41/H41,3)</f>
        <v>-6.6000000000000003E-2</v>
      </c>
    </row>
    <row r="42" spans="1:17" outlineLevel="2">
      <c r="A42" s="24">
        <v>1</v>
      </c>
      <c r="B42" s="24">
        <v>1</v>
      </c>
      <c r="C42" s="24">
        <v>122</v>
      </c>
      <c r="D42" s="24" t="s">
        <v>46</v>
      </c>
      <c r="E42" s="24"/>
      <c r="F42" s="9">
        <v>11358</v>
      </c>
      <c r="G42" s="9">
        <v>11912</v>
      </c>
      <c r="H42" s="9">
        <v>13164</v>
      </c>
      <c r="I42" s="9">
        <v>13879</v>
      </c>
      <c r="J42" s="9"/>
      <c r="K42" s="9">
        <f>G42-F42</f>
        <v>554</v>
      </c>
      <c r="L42" s="9">
        <f>H42-G42</f>
        <v>1252</v>
      </c>
      <c r="M42" s="9">
        <f>I42-H42</f>
        <v>715</v>
      </c>
      <c r="N42" s="24"/>
      <c r="O42" s="10">
        <f>ROUND(K42/F42,3)</f>
        <v>4.9000000000000002E-2</v>
      </c>
      <c r="P42" s="10">
        <f>ROUND(L42/G42,3)</f>
        <v>0.105</v>
      </c>
      <c r="Q42" s="10">
        <f>ROUND(M42/H42,3)</f>
        <v>5.3999999999999999E-2</v>
      </c>
    </row>
    <row r="43" spans="1:17" outlineLevel="2">
      <c r="A43" s="24">
        <v>1</v>
      </c>
      <c r="B43" s="24">
        <v>1</v>
      </c>
      <c r="C43" s="24">
        <v>131</v>
      </c>
      <c r="D43" s="24" t="s">
        <v>47</v>
      </c>
      <c r="E43" s="24"/>
      <c r="F43" s="9">
        <v>20339</v>
      </c>
      <c r="G43" s="9">
        <v>19821</v>
      </c>
      <c r="H43" s="9">
        <v>19882</v>
      </c>
      <c r="I43" s="9">
        <v>22157</v>
      </c>
      <c r="J43" s="9"/>
      <c r="K43" s="9">
        <f>G43-F43</f>
        <v>-518</v>
      </c>
      <c r="L43" s="9">
        <f>H43-G43</f>
        <v>61</v>
      </c>
      <c r="M43" s="9">
        <f>I43-H43</f>
        <v>2275</v>
      </c>
      <c r="N43" s="24"/>
      <c r="O43" s="10">
        <f>ROUND(K43/F43,3)</f>
        <v>-2.5000000000000001E-2</v>
      </c>
      <c r="P43" s="10">
        <f>ROUND(L43/G43,3)</f>
        <v>3.0000000000000001E-3</v>
      </c>
      <c r="Q43" s="10">
        <f>ROUND(M43/H43,3)</f>
        <v>0.114</v>
      </c>
    </row>
    <row r="44" spans="1:17" outlineLevel="2">
      <c r="A44" s="24">
        <v>1</v>
      </c>
      <c r="B44" s="24">
        <v>1</v>
      </c>
      <c r="C44" s="24">
        <v>133</v>
      </c>
      <c r="D44" s="24" t="s">
        <v>48</v>
      </c>
      <c r="E44" s="24"/>
      <c r="F44" s="9">
        <v>11140</v>
      </c>
      <c r="G44" s="9">
        <v>11041</v>
      </c>
      <c r="H44" s="9">
        <v>10785</v>
      </c>
      <c r="I44" s="9">
        <v>10791</v>
      </c>
      <c r="J44" s="9"/>
      <c r="K44" s="9">
        <f>G44-F44</f>
        <v>-99</v>
      </c>
      <c r="L44" s="9">
        <f>H44-G44</f>
        <v>-256</v>
      </c>
      <c r="M44" s="9">
        <f>I44-H44</f>
        <v>6</v>
      </c>
      <c r="N44" s="24"/>
      <c r="O44" s="10">
        <f>ROUND(K44/F44,3)</f>
        <v>-8.9999999999999993E-3</v>
      </c>
      <c r="P44" s="10">
        <f>ROUND(L44/G44,3)</f>
        <v>-2.3E-2</v>
      </c>
      <c r="Q44" s="10">
        <f>ROUND(M44/H44,3)</f>
        <v>1E-3</v>
      </c>
    </row>
    <row r="45" spans="1:17" outlineLevel="2">
      <c r="A45" s="24">
        <v>1</v>
      </c>
      <c r="B45" s="24">
        <v>1</v>
      </c>
      <c r="C45" s="24">
        <v>136</v>
      </c>
      <c r="D45" s="24" t="s">
        <v>49</v>
      </c>
      <c r="E45" s="24"/>
      <c r="F45" s="9">
        <v>12622</v>
      </c>
      <c r="G45" s="9">
        <v>12926</v>
      </c>
      <c r="H45" s="9">
        <v>13801</v>
      </c>
      <c r="I45" s="9">
        <v>13547</v>
      </c>
      <c r="J45" s="9"/>
      <c r="K45" s="9">
        <f>G45-F45</f>
        <v>304</v>
      </c>
      <c r="L45" s="9">
        <f>H45-G45</f>
        <v>875</v>
      </c>
      <c r="M45" s="9">
        <f>I45-H45</f>
        <v>-254</v>
      </c>
      <c r="N45" s="24"/>
      <c r="O45" s="10">
        <f>ROUND(K45/F45,3)</f>
        <v>2.4E-2</v>
      </c>
      <c r="P45" s="10">
        <f>ROUND(L45/G45,3)</f>
        <v>6.8000000000000005E-2</v>
      </c>
      <c r="Q45" s="10">
        <f>ROUND(M45/H45,3)</f>
        <v>-1.7999999999999999E-2</v>
      </c>
    </row>
    <row r="46" spans="1:17" outlineLevel="2">
      <c r="A46" s="24">
        <v>1</v>
      </c>
      <c r="B46" s="24">
        <v>1</v>
      </c>
      <c r="C46" s="24">
        <v>139</v>
      </c>
      <c r="D46" s="24" t="s">
        <v>50</v>
      </c>
      <c r="E46" s="24"/>
      <c r="F46" s="9">
        <v>7114</v>
      </c>
      <c r="G46" s="9">
        <v>9191</v>
      </c>
      <c r="H46" s="9">
        <v>13346</v>
      </c>
      <c r="I46" s="9">
        <v>14925</v>
      </c>
      <c r="J46" s="9"/>
      <c r="K46" s="9">
        <f>G46-F46</f>
        <v>2077</v>
      </c>
      <c r="L46" s="9">
        <f>H46-G46</f>
        <v>4155</v>
      </c>
      <c r="M46" s="9">
        <f>I46-H46</f>
        <v>1579</v>
      </c>
      <c r="N46" s="24"/>
      <c r="O46" s="10">
        <f>ROUND(K46/F46,3)</f>
        <v>0.29199999999999998</v>
      </c>
      <c r="P46" s="10">
        <f>ROUND(L46/G46,3)</f>
        <v>0.45200000000000001</v>
      </c>
      <c r="Q46" s="10">
        <f>ROUND(M46/H46,3)</f>
        <v>0.11799999999999999</v>
      </c>
    </row>
    <row r="47" spans="1:17" outlineLevel="2">
      <c r="A47" s="24">
        <v>1</v>
      </c>
      <c r="B47" s="24">
        <v>1</v>
      </c>
      <c r="C47" s="24">
        <v>141</v>
      </c>
      <c r="D47" s="24" t="s">
        <v>51</v>
      </c>
      <c r="E47" s="24"/>
      <c r="F47" s="9">
        <v>16408</v>
      </c>
      <c r="G47" s="9">
        <v>17233</v>
      </c>
      <c r="H47" s="9">
        <v>18113</v>
      </c>
      <c r="I47" s="9">
        <v>19063</v>
      </c>
      <c r="J47" s="9"/>
      <c r="K47" s="9">
        <f>G47-F47</f>
        <v>825</v>
      </c>
      <c r="L47" s="9">
        <f>H47-G47</f>
        <v>880</v>
      </c>
      <c r="M47" s="9">
        <f>I47-H47</f>
        <v>950</v>
      </c>
      <c r="N47" s="24"/>
      <c r="O47" s="10">
        <f>ROUND(K47/F47,3)</f>
        <v>0.05</v>
      </c>
      <c r="P47" s="10">
        <f>ROUND(L47/G47,3)</f>
        <v>5.0999999999999997E-2</v>
      </c>
      <c r="Q47" s="10">
        <f>ROUND(M47/H47,3)</f>
        <v>5.1999999999999998E-2</v>
      </c>
    </row>
    <row r="48" spans="1:17" outlineLevel="2">
      <c r="A48" s="24">
        <v>1</v>
      </c>
      <c r="B48" s="24">
        <v>1</v>
      </c>
      <c r="C48" s="24">
        <v>142</v>
      </c>
      <c r="D48" s="24" t="s">
        <v>52</v>
      </c>
      <c r="E48" s="24"/>
      <c r="F48" s="9">
        <v>9714</v>
      </c>
      <c r="G48" s="9">
        <v>10466</v>
      </c>
      <c r="H48" s="9">
        <v>11050</v>
      </c>
      <c r="I48" s="9">
        <v>10293</v>
      </c>
      <c r="J48" s="9"/>
      <c r="K48" s="9">
        <f>G48-F48</f>
        <v>752</v>
      </c>
      <c r="L48" s="9">
        <f>H48-G48</f>
        <v>584</v>
      </c>
      <c r="M48" s="9">
        <f>I48-H48</f>
        <v>-757</v>
      </c>
      <c r="N48" s="24"/>
      <c r="O48" s="10">
        <f>ROUND(K48/F48,3)</f>
        <v>7.6999999999999999E-2</v>
      </c>
      <c r="P48" s="10">
        <f>ROUND(L48/G48,3)</f>
        <v>5.6000000000000001E-2</v>
      </c>
      <c r="Q48" s="10">
        <f>ROUND(M48/H48,3)</f>
        <v>-6.9000000000000006E-2</v>
      </c>
    </row>
    <row r="49" spans="1:17" outlineLevel="2">
      <c r="A49" s="24">
        <v>1</v>
      </c>
      <c r="B49" s="24">
        <v>1</v>
      </c>
      <c r="C49" s="24">
        <v>144</v>
      </c>
      <c r="D49" s="24" t="s">
        <v>53</v>
      </c>
      <c r="E49" s="24"/>
      <c r="F49" s="9">
        <v>11158</v>
      </c>
      <c r="G49" s="9">
        <v>11873</v>
      </c>
      <c r="H49" s="9">
        <v>12987</v>
      </c>
      <c r="I49" s="9">
        <v>13175</v>
      </c>
      <c r="J49" s="9"/>
      <c r="K49" s="9">
        <f>G49-F49</f>
        <v>715</v>
      </c>
      <c r="L49" s="9">
        <f>H49-G49</f>
        <v>1114</v>
      </c>
      <c r="M49" s="9">
        <f>I49-H49</f>
        <v>188</v>
      </c>
      <c r="N49" s="24"/>
      <c r="O49" s="10">
        <f>ROUND(K49/F49,3)</f>
        <v>6.4000000000000001E-2</v>
      </c>
      <c r="P49" s="10">
        <f>ROUND(L49/G49,3)</f>
        <v>9.4E-2</v>
      </c>
      <c r="Q49" s="10">
        <f>ROUND(M49/H49,3)</f>
        <v>1.4E-2</v>
      </c>
    </row>
    <row r="50" spans="1:17" outlineLevel="2">
      <c r="A50" s="24">
        <v>1</v>
      </c>
      <c r="B50" s="24">
        <v>1</v>
      </c>
      <c r="C50" s="24">
        <v>155</v>
      </c>
      <c r="D50" s="24" t="s">
        <v>54</v>
      </c>
      <c r="E50" s="24"/>
      <c r="F50" s="9">
        <v>29479</v>
      </c>
      <c r="G50" s="9">
        <v>28974</v>
      </c>
      <c r="H50" s="9">
        <v>30355</v>
      </c>
      <c r="I50" s="9">
        <v>31394</v>
      </c>
      <c r="J50" s="9"/>
      <c r="K50" s="9">
        <f>G50-F50</f>
        <v>-505</v>
      </c>
      <c r="L50" s="9">
        <f>H50-G50</f>
        <v>1381</v>
      </c>
      <c r="M50" s="9">
        <f>I50-H50</f>
        <v>1039</v>
      </c>
      <c r="N50" s="24"/>
      <c r="O50" s="10">
        <f>ROUND(K50/F50,3)</f>
        <v>-1.7000000000000001E-2</v>
      </c>
      <c r="P50" s="10">
        <f>ROUND(L50/G50,3)</f>
        <v>4.8000000000000001E-2</v>
      </c>
      <c r="Q50" s="10">
        <f>ROUND(M50/H50,3)</f>
        <v>3.4000000000000002E-2</v>
      </c>
    </row>
    <row r="51" spans="1:17" outlineLevel="2">
      <c r="A51" s="24">
        <v>1</v>
      </c>
      <c r="B51" s="24">
        <v>1</v>
      </c>
      <c r="C51" s="24">
        <v>157</v>
      </c>
      <c r="D51" s="24" t="s">
        <v>55</v>
      </c>
      <c r="E51" s="24"/>
      <c r="F51" s="9">
        <v>7098</v>
      </c>
      <c r="G51" s="9">
        <v>7666</v>
      </c>
      <c r="H51" s="9">
        <v>8056</v>
      </c>
      <c r="I51" s="9">
        <v>6362</v>
      </c>
      <c r="J51" s="9"/>
      <c r="K51" s="9">
        <f>G51-F51</f>
        <v>568</v>
      </c>
      <c r="L51" s="9">
        <f>H51-G51</f>
        <v>390</v>
      </c>
      <c r="M51" s="9">
        <f>I51-H51</f>
        <v>-1694</v>
      </c>
      <c r="N51" s="24"/>
      <c r="O51" s="10">
        <f>ROUND(K51/F51,3)</f>
        <v>0.08</v>
      </c>
      <c r="P51" s="10">
        <f>ROUND(L51/G51,3)</f>
        <v>5.0999999999999997E-2</v>
      </c>
      <c r="Q51" s="10">
        <f>ROUND(M51/H51,3)</f>
        <v>-0.21</v>
      </c>
    </row>
    <row r="52" spans="1:17" outlineLevel="2">
      <c r="A52" s="24">
        <v>1</v>
      </c>
      <c r="B52" s="24">
        <v>1</v>
      </c>
      <c r="C52" s="24">
        <v>158</v>
      </c>
      <c r="D52" s="24" t="s">
        <v>56</v>
      </c>
      <c r="E52" s="24"/>
      <c r="F52" s="9">
        <v>6970</v>
      </c>
      <c r="G52" s="9">
        <v>7051</v>
      </c>
      <c r="H52" s="9">
        <v>8184</v>
      </c>
      <c r="I52" s="9">
        <v>8924</v>
      </c>
      <c r="J52" s="9"/>
      <c r="K52" s="9">
        <f>G52-F52</f>
        <v>81</v>
      </c>
      <c r="L52" s="9">
        <f>H52-G52</f>
        <v>1133</v>
      </c>
      <c r="M52" s="9">
        <f>I52-H52</f>
        <v>740</v>
      </c>
      <c r="N52" s="24"/>
      <c r="O52" s="10">
        <f>ROUND(K52/F52,3)</f>
        <v>1.2E-2</v>
      </c>
      <c r="P52" s="10">
        <f>ROUND(L52/G52,3)</f>
        <v>0.161</v>
      </c>
      <c r="Q52" s="10">
        <f>ROUND(M52/H52,3)</f>
        <v>0.09</v>
      </c>
    </row>
    <row r="53" spans="1:17" outlineLevel="2">
      <c r="A53" s="24">
        <v>1</v>
      </c>
      <c r="B53" s="24">
        <v>1</v>
      </c>
      <c r="C53" s="24">
        <v>163</v>
      </c>
      <c r="D53" s="24" t="s">
        <v>57</v>
      </c>
      <c r="E53" s="24"/>
      <c r="F53" s="9">
        <v>78471</v>
      </c>
      <c r="G53" s="9">
        <v>81245</v>
      </c>
      <c r="H53" s="9">
        <v>89050</v>
      </c>
      <c r="I53" s="9">
        <v>90329</v>
      </c>
      <c r="J53" s="9"/>
      <c r="K53" s="9">
        <f>G53-F53</f>
        <v>2774</v>
      </c>
      <c r="L53" s="9">
        <f>H53-G53</f>
        <v>7805</v>
      </c>
      <c r="M53" s="9">
        <f>I53-H53</f>
        <v>1279</v>
      </c>
      <c r="N53" s="24"/>
      <c r="O53" s="10">
        <f>ROUND(K53/F53,3)</f>
        <v>3.5000000000000003E-2</v>
      </c>
      <c r="P53" s="10">
        <f>ROUND(L53/G53,3)</f>
        <v>9.6000000000000002E-2</v>
      </c>
      <c r="Q53" s="10">
        <f>ROUND(M53/H53,3)</f>
        <v>1.4E-2</v>
      </c>
    </row>
    <row r="54" spans="1:17" outlineLevel="2">
      <c r="A54" s="24">
        <v>1</v>
      </c>
      <c r="B54" s="24">
        <v>1</v>
      </c>
      <c r="C54" s="24">
        <v>164</v>
      </c>
      <c r="D54" s="24" t="s">
        <v>58</v>
      </c>
      <c r="E54" s="24"/>
      <c r="F54" s="9">
        <v>11267</v>
      </c>
      <c r="G54" s="9">
        <v>11274</v>
      </c>
      <c r="H54" s="9">
        <v>11542</v>
      </c>
      <c r="I54" s="9">
        <v>11596</v>
      </c>
      <c r="J54" s="9"/>
      <c r="K54" s="9">
        <f>G54-F54</f>
        <v>7</v>
      </c>
      <c r="L54" s="9">
        <f>H54-G54</f>
        <v>268</v>
      </c>
      <c r="M54" s="9">
        <f>I54-H54</f>
        <v>54</v>
      </c>
      <c r="N54" s="24"/>
      <c r="O54" s="10">
        <f>ROUND(K54/F54,3)</f>
        <v>1E-3</v>
      </c>
      <c r="P54" s="10">
        <f>ROUND(L54/G54,3)</f>
        <v>2.4E-2</v>
      </c>
      <c r="Q54" s="10">
        <f>ROUND(M54/H54,3)</f>
        <v>5.0000000000000001E-3</v>
      </c>
    </row>
    <row r="55" spans="1:17" outlineLevel="2">
      <c r="A55" s="24">
        <v>1</v>
      </c>
      <c r="B55" s="24">
        <v>1</v>
      </c>
      <c r="C55" s="24">
        <v>165</v>
      </c>
      <c r="D55" s="24" t="s">
        <v>59</v>
      </c>
      <c r="E55" s="24"/>
      <c r="F55" s="9">
        <v>53386</v>
      </c>
      <c r="G55" s="9">
        <v>53884</v>
      </c>
      <c r="H55" s="9">
        <v>56340</v>
      </c>
      <c r="I55" s="9">
        <v>59450</v>
      </c>
      <c r="J55" s="9"/>
      <c r="K55" s="9">
        <f>G55-F55</f>
        <v>498</v>
      </c>
      <c r="L55" s="9">
        <f>H55-G55</f>
        <v>2456</v>
      </c>
      <c r="M55" s="9">
        <f>I55-H55</f>
        <v>3110</v>
      </c>
      <c r="N55" s="24"/>
      <c r="O55" s="10">
        <f>ROUND(K55/F55,3)</f>
        <v>8.9999999999999993E-3</v>
      </c>
      <c r="P55" s="10">
        <f>ROUND(L55/G55,3)</f>
        <v>4.5999999999999999E-2</v>
      </c>
      <c r="Q55" s="10">
        <f>ROUND(M55/H55,3)</f>
        <v>5.5E-2</v>
      </c>
    </row>
    <row r="56" spans="1:17" outlineLevel="2">
      <c r="A56" s="24">
        <v>1</v>
      </c>
      <c r="B56" s="24">
        <v>1</v>
      </c>
      <c r="C56" s="24">
        <v>166</v>
      </c>
      <c r="D56" s="24" t="s">
        <v>60</v>
      </c>
      <c r="E56" s="24"/>
      <c r="F56" s="9">
        <v>5424</v>
      </c>
      <c r="G56" s="9">
        <v>5286</v>
      </c>
      <c r="H56" s="9">
        <v>5228</v>
      </c>
      <c r="I56" s="9">
        <v>5136</v>
      </c>
      <c r="J56" s="9"/>
      <c r="K56" s="9">
        <f>G56-F56</f>
        <v>-138</v>
      </c>
      <c r="L56" s="9">
        <f>H56-G56</f>
        <v>-58</v>
      </c>
      <c r="M56" s="9">
        <f>I56-H56</f>
        <v>-92</v>
      </c>
      <c r="N56" s="24"/>
      <c r="O56" s="10">
        <f>ROUND(K56/F56,3)</f>
        <v>-2.5000000000000001E-2</v>
      </c>
      <c r="P56" s="10">
        <f>ROUND(L56/G56,3)</f>
        <v>-1.0999999999999999E-2</v>
      </c>
      <c r="Q56" s="10">
        <f>ROUND(M56/H56,3)</f>
        <v>-1.7999999999999999E-2</v>
      </c>
    </row>
    <row r="57" spans="1:17" outlineLevel="2">
      <c r="A57" s="24">
        <v>1</v>
      </c>
      <c r="B57" s="24">
        <v>1</v>
      </c>
      <c r="C57" s="24">
        <v>168</v>
      </c>
      <c r="D57" s="24" t="s">
        <v>61</v>
      </c>
      <c r="E57" s="24"/>
      <c r="F57" s="9">
        <v>20126</v>
      </c>
      <c r="G57" s="9">
        <v>19971</v>
      </c>
      <c r="H57" s="9">
        <v>20377</v>
      </c>
      <c r="I57" s="9">
        <v>19808</v>
      </c>
      <c r="J57" s="9"/>
      <c r="K57" s="9">
        <f>G57-F57</f>
        <v>-155</v>
      </c>
      <c r="L57" s="9">
        <f>H57-G57</f>
        <v>406</v>
      </c>
      <c r="M57" s="9">
        <f>I57-H57</f>
        <v>-569</v>
      </c>
      <c r="N57" s="24"/>
      <c r="O57" s="10">
        <f>ROUND(K57/F57,3)</f>
        <v>-8.0000000000000002E-3</v>
      </c>
      <c r="P57" s="10">
        <f>ROUND(L57/G57,3)</f>
        <v>0.02</v>
      </c>
      <c r="Q57" s="10">
        <f>ROUND(M57/H57,3)</f>
        <v>-2.8000000000000001E-2</v>
      </c>
    </row>
    <row r="58" spans="1:17" outlineLevel="2">
      <c r="A58" s="24">
        <v>1</v>
      </c>
      <c r="B58" s="24">
        <v>1</v>
      </c>
      <c r="C58" s="24">
        <v>170</v>
      </c>
      <c r="D58" s="24" t="s">
        <v>62</v>
      </c>
      <c r="E58" s="24"/>
      <c r="F58" s="9">
        <v>30617</v>
      </c>
      <c r="G58" s="9">
        <v>31813</v>
      </c>
      <c r="H58" s="9">
        <v>36255</v>
      </c>
      <c r="I58" s="9">
        <v>38499</v>
      </c>
      <c r="J58" s="9"/>
      <c r="K58" s="9">
        <f>G58-F58</f>
        <v>1196</v>
      </c>
      <c r="L58" s="9">
        <f>H58-G58</f>
        <v>4442</v>
      </c>
      <c r="M58" s="9">
        <f>I58-H58</f>
        <v>2244</v>
      </c>
      <c r="N58" s="24"/>
      <c r="O58" s="10">
        <f>ROUND(K58/F58,3)</f>
        <v>3.9E-2</v>
      </c>
      <c r="P58" s="10">
        <f>ROUND(L58/G58,3)</f>
        <v>0.14000000000000001</v>
      </c>
      <c r="Q58" s="10">
        <f>ROUND(M58/H58,3)</f>
        <v>6.2E-2</v>
      </c>
    </row>
    <row r="59" spans="1:17" outlineLevel="2">
      <c r="A59" s="24">
        <v>1</v>
      </c>
      <c r="B59" s="24">
        <v>1</v>
      </c>
      <c r="C59" s="24">
        <v>171</v>
      </c>
      <c r="D59" s="24" t="s">
        <v>63</v>
      </c>
      <c r="E59" s="24"/>
      <c r="F59" s="9">
        <v>20916</v>
      </c>
      <c r="G59" s="9">
        <v>21531</v>
      </c>
      <c r="H59" s="9">
        <v>24324</v>
      </c>
      <c r="I59" s="9">
        <v>25132</v>
      </c>
      <c r="J59" s="9"/>
      <c r="K59" s="9">
        <f>G59-F59</f>
        <v>615</v>
      </c>
      <c r="L59" s="9">
        <f>H59-G59</f>
        <v>2793</v>
      </c>
      <c r="M59" s="9">
        <f>I59-H59</f>
        <v>808</v>
      </c>
      <c r="N59" s="24"/>
      <c r="O59" s="10">
        <f>ROUND(K59/F59,3)</f>
        <v>2.9000000000000001E-2</v>
      </c>
      <c r="P59" s="10">
        <f>ROUND(L59/G59,3)</f>
        <v>0.13</v>
      </c>
      <c r="Q59" s="10">
        <f>ROUND(M59/H59,3)</f>
        <v>3.3000000000000002E-2</v>
      </c>
    </row>
    <row r="60" spans="1:17" outlineLevel="2">
      <c r="A60" s="24">
        <v>1</v>
      </c>
      <c r="B60" s="24">
        <v>1</v>
      </c>
      <c r="C60" s="24">
        <v>174</v>
      </c>
      <c r="D60" s="24" t="s">
        <v>64</v>
      </c>
      <c r="E60" s="24"/>
      <c r="F60" s="9">
        <v>9590</v>
      </c>
      <c r="G60" s="9">
        <v>10325</v>
      </c>
      <c r="H60" s="9">
        <v>10433</v>
      </c>
      <c r="I60" s="9">
        <v>10106</v>
      </c>
      <c r="J60" s="9"/>
      <c r="K60" s="9">
        <f>G60-F60</f>
        <v>735</v>
      </c>
      <c r="L60" s="9">
        <f>H60-G60</f>
        <v>108</v>
      </c>
      <c r="M60" s="9">
        <f>I60-H60</f>
        <v>-327</v>
      </c>
      <c r="N60" s="24"/>
      <c r="O60" s="10">
        <f>ROUND(K60/F60,3)</f>
        <v>7.6999999999999999E-2</v>
      </c>
      <c r="P60" s="10">
        <f>ROUND(L60/G60,3)</f>
        <v>0.01</v>
      </c>
      <c r="Q60" s="10">
        <f>ROUND(M60/H60,3)</f>
        <v>-3.1E-2</v>
      </c>
    </row>
    <row r="61" spans="1:17" outlineLevel="2">
      <c r="A61" s="24">
        <v>1</v>
      </c>
      <c r="B61" s="24">
        <v>1</v>
      </c>
      <c r="C61" s="24">
        <v>175</v>
      </c>
      <c r="D61" s="24" t="s">
        <v>65</v>
      </c>
      <c r="E61" s="24"/>
      <c r="F61" s="9">
        <v>10220</v>
      </c>
      <c r="G61" s="9">
        <v>10531</v>
      </c>
      <c r="H61" s="9">
        <v>12273</v>
      </c>
      <c r="I61" s="9">
        <v>12024</v>
      </c>
      <c r="J61" s="9"/>
      <c r="K61" s="9">
        <f>G61-F61</f>
        <v>311</v>
      </c>
      <c r="L61" s="9">
        <f>H61-G61</f>
        <v>1742</v>
      </c>
      <c r="M61" s="9">
        <f>I61-H61</f>
        <v>-249</v>
      </c>
      <c r="N61" s="24"/>
      <c r="O61" s="10">
        <f>ROUND(K61/F61,3)</f>
        <v>0.03</v>
      </c>
      <c r="P61" s="10">
        <f>ROUND(L61/G61,3)</f>
        <v>0.16500000000000001</v>
      </c>
      <c r="Q61" s="10">
        <f>ROUND(M61/H61,3)</f>
        <v>-0.02</v>
      </c>
    </row>
    <row r="62" spans="1:17" outlineLevel="2">
      <c r="A62" s="24">
        <v>1</v>
      </c>
      <c r="B62" s="24">
        <v>1</v>
      </c>
      <c r="C62" s="24">
        <v>176</v>
      </c>
      <c r="D62" s="24" t="s">
        <v>66</v>
      </c>
      <c r="E62" s="24"/>
      <c r="F62" s="9">
        <v>58076</v>
      </c>
      <c r="G62" s="9">
        <v>57407</v>
      </c>
      <c r="H62" s="9">
        <v>55765</v>
      </c>
      <c r="I62" s="9">
        <v>56173</v>
      </c>
      <c r="J62" s="9"/>
      <c r="K62" s="9">
        <f>G62-F62</f>
        <v>-669</v>
      </c>
      <c r="L62" s="9">
        <f>H62-G62</f>
        <v>-1642</v>
      </c>
      <c r="M62" s="9">
        <f>I62-H62</f>
        <v>408</v>
      </c>
      <c r="N62" s="24"/>
      <c r="O62" s="10">
        <f>ROUND(K62/F62,3)</f>
        <v>-1.2E-2</v>
      </c>
      <c r="P62" s="10">
        <f>ROUND(L62/G62,3)</f>
        <v>-2.9000000000000001E-2</v>
      </c>
      <c r="Q62" s="10">
        <f>ROUND(M62/H62,3)</f>
        <v>7.0000000000000001E-3</v>
      </c>
    </row>
    <row r="63" spans="1:17" outlineLevel="2">
      <c r="A63" s="24">
        <v>1</v>
      </c>
      <c r="B63" s="24">
        <v>1</v>
      </c>
      <c r="C63" s="24">
        <v>177</v>
      </c>
      <c r="D63" s="24" t="s">
        <v>67</v>
      </c>
      <c r="E63" s="24"/>
      <c r="F63" s="9">
        <v>8447</v>
      </c>
      <c r="G63" s="9">
        <v>9931</v>
      </c>
      <c r="H63" s="9">
        <v>12448</v>
      </c>
      <c r="I63" s="9">
        <v>12752</v>
      </c>
      <c r="J63" s="9"/>
      <c r="K63" s="9">
        <f>G63-F63</f>
        <v>1484</v>
      </c>
      <c r="L63" s="9">
        <f>H63-G63</f>
        <v>2517</v>
      </c>
      <c r="M63" s="9">
        <f>I63-H63</f>
        <v>304</v>
      </c>
      <c r="N63" s="24"/>
      <c r="O63" s="10">
        <f>ROUND(K63/F63,3)</f>
        <v>0.17599999999999999</v>
      </c>
      <c r="P63" s="10">
        <f>ROUND(L63/G63,3)</f>
        <v>0.253</v>
      </c>
      <c r="Q63" s="10">
        <f>ROUND(M63/H63,3)</f>
        <v>2.4E-2</v>
      </c>
    </row>
    <row r="64" spans="1:17" outlineLevel="2">
      <c r="A64" s="24">
        <v>1</v>
      </c>
      <c r="B64" s="24">
        <v>1</v>
      </c>
      <c r="C64" s="24">
        <v>178</v>
      </c>
      <c r="D64" s="24" t="s">
        <v>68</v>
      </c>
      <c r="E64" s="24"/>
      <c r="F64" s="9">
        <v>30055</v>
      </c>
      <c r="G64" s="9">
        <v>28150</v>
      </c>
      <c r="H64" s="9">
        <v>27134</v>
      </c>
      <c r="I64" s="9">
        <v>26983</v>
      </c>
      <c r="J64" s="9"/>
      <c r="K64" s="9">
        <f>G64-F64</f>
        <v>-1905</v>
      </c>
      <c r="L64" s="9">
        <f>H64-G64</f>
        <v>-1016</v>
      </c>
      <c r="M64" s="9">
        <f>I64-H64</f>
        <v>-151</v>
      </c>
      <c r="N64" s="24"/>
      <c r="O64" s="10">
        <f>ROUND(K64/F64,3)</f>
        <v>-6.3E-2</v>
      </c>
      <c r="P64" s="10">
        <f>ROUND(L64/G64,3)</f>
        <v>-3.5999999999999997E-2</v>
      </c>
      <c r="Q64" s="10">
        <f>ROUND(M64/H64,3)</f>
        <v>-6.0000000000000001E-3</v>
      </c>
    </row>
    <row r="65" spans="1:17" outlineLevel="2">
      <c r="A65" s="24">
        <v>1</v>
      </c>
      <c r="B65" s="24">
        <v>1</v>
      </c>
      <c r="C65" s="24">
        <v>184</v>
      </c>
      <c r="D65" s="24" t="s">
        <v>69</v>
      </c>
      <c r="E65" s="24"/>
      <c r="F65" s="9">
        <v>4135</v>
      </c>
      <c r="G65" s="9">
        <v>4921</v>
      </c>
      <c r="H65" s="9">
        <v>7744</v>
      </c>
      <c r="I65" s="9">
        <v>8987</v>
      </c>
      <c r="J65" s="9"/>
      <c r="K65" s="9">
        <f>G65-F65</f>
        <v>786</v>
      </c>
      <c r="L65" s="9">
        <f>H65-G65</f>
        <v>2823</v>
      </c>
      <c r="M65" s="9">
        <f>I65-H65</f>
        <v>1243</v>
      </c>
      <c r="N65" s="24"/>
      <c r="O65" s="10">
        <f>ROUND(K65/F65,3)</f>
        <v>0.19</v>
      </c>
      <c r="P65" s="10">
        <f>ROUND(L65/G65,3)</f>
        <v>0.57399999999999995</v>
      </c>
      <c r="Q65" s="10">
        <f>ROUND(M65/H65,3)</f>
        <v>0.161</v>
      </c>
    </row>
    <row r="66" spans="1:17" outlineLevel="2">
      <c r="A66" s="24">
        <v>1</v>
      </c>
      <c r="B66" s="24">
        <v>1</v>
      </c>
      <c r="C66" s="24">
        <v>185</v>
      </c>
      <c r="D66" s="24" t="s">
        <v>70</v>
      </c>
      <c r="E66" s="24"/>
      <c r="F66" s="9">
        <v>23390</v>
      </c>
      <c r="G66" s="9">
        <v>25355</v>
      </c>
      <c r="H66" s="9">
        <v>26799</v>
      </c>
      <c r="I66" s="9">
        <v>27999</v>
      </c>
      <c r="J66" s="9"/>
      <c r="K66" s="9">
        <f>G66-F66</f>
        <v>1965</v>
      </c>
      <c r="L66" s="9">
        <f>H66-G66</f>
        <v>1444</v>
      </c>
      <c r="M66" s="9">
        <f>I66-H66</f>
        <v>1200</v>
      </c>
      <c r="N66" s="24"/>
      <c r="O66" s="10">
        <f>ROUND(K66/F66,3)</f>
        <v>8.4000000000000005E-2</v>
      </c>
      <c r="P66" s="10">
        <f>ROUND(L66/G66,3)</f>
        <v>5.7000000000000002E-2</v>
      </c>
      <c r="Q66" s="10">
        <f>ROUND(M66/H66,3)</f>
        <v>4.4999999999999998E-2</v>
      </c>
    </row>
    <row r="67" spans="1:17" outlineLevel="2">
      <c r="A67" s="24">
        <v>1</v>
      </c>
      <c r="B67" s="24">
        <v>1</v>
      </c>
      <c r="C67" s="24">
        <v>187</v>
      </c>
      <c r="D67" s="24" t="s">
        <v>71</v>
      </c>
      <c r="E67" s="24"/>
      <c r="F67" s="9">
        <v>6908</v>
      </c>
      <c r="G67" s="9">
        <v>7613</v>
      </c>
      <c r="H67" s="9">
        <v>7902</v>
      </c>
      <c r="I67" s="9">
        <v>7891</v>
      </c>
      <c r="J67" s="9"/>
      <c r="K67" s="9">
        <f>G67-F67</f>
        <v>705</v>
      </c>
      <c r="L67" s="9">
        <f>H67-G67</f>
        <v>289</v>
      </c>
      <c r="M67" s="9">
        <f>I67-H67</f>
        <v>-11</v>
      </c>
      <c r="N67" s="24"/>
      <c r="O67" s="10">
        <f>ROUND(K67/F67,3)</f>
        <v>0.10199999999999999</v>
      </c>
      <c r="P67" s="10">
        <f>ROUND(L67/G67,3)</f>
        <v>3.7999999999999999E-2</v>
      </c>
      <c r="Q67" s="10">
        <f>ROUND(M67/H67,3)</f>
        <v>-1E-3</v>
      </c>
    </row>
    <row r="68" spans="1:17" outlineLevel="2">
      <c r="A68" s="24">
        <v>1</v>
      </c>
      <c r="B68" s="24">
        <v>1</v>
      </c>
      <c r="C68" s="24">
        <v>189</v>
      </c>
      <c r="D68" s="24" t="s">
        <v>72</v>
      </c>
      <c r="E68" s="24"/>
      <c r="F68" s="9">
        <v>25860</v>
      </c>
      <c r="G68" s="9">
        <v>25725</v>
      </c>
      <c r="H68" s="9">
        <v>26062</v>
      </c>
      <c r="I68" s="9">
        <v>27003</v>
      </c>
      <c r="J68" s="9"/>
      <c r="K68" s="9">
        <f>G68-F68</f>
        <v>-135</v>
      </c>
      <c r="L68" s="9">
        <f>H68-G68</f>
        <v>337</v>
      </c>
      <c r="M68" s="9">
        <f>I68-H68</f>
        <v>941</v>
      </c>
      <c r="N68" s="24"/>
      <c r="O68" s="10">
        <f>ROUND(K68/F68,3)</f>
        <v>-5.0000000000000001E-3</v>
      </c>
      <c r="P68" s="10">
        <f>ROUND(L68/G68,3)</f>
        <v>1.2999999999999999E-2</v>
      </c>
      <c r="Q68" s="10">
        <f>ROUND(M68/H68,3)</f>
        <v>3.5999999999999997E-2</v>
      </c>
    </row>
    <row r="69" spans="1:17" outlineLevel="2">
      <c r="A69" s="24">
        <v>1</v>
      </c>
      <c r="B69" s="24">
        <v>1</v>
      </c>
      <c r="C69" s="24">
        <v>196</v>
      </c>
      <c r="D69" s="24" t="s">
        <v>73</v>
      </c>
      <c r="E69" s="24"/>
      <c r="F69" s="9">
        <v>3947</v>
      </c>
      <c r="G69" s="9">
        <v>3828</v>
      </c>
      <c r="H69" s="9">
        <v>3632</v>
      </c>
      <c r="I69" s="9">
        <v>3410</v>
      </c>
      <c r="J69" s="9"/>
      <c r="K69" s="9">
        <f>G69-F69</f>
        <v>-119</v>
      </c>
      <c r="L69" s="9">
        <f>H69-G69</f>
        <v>-196</v>
      </c>
      <c r="M69" s="9">
        <f>I69-H69</f>
        <v>-222</v>
      </c>
      <c r="N69" s="24"/>
      <c r="O69" s="10">
        <f>ROUND(K69/F69,3)</f>
        <v>-0.03</v>
      </c>
      <c r="P69" s="10">
        <f>ROUND(L69/G69,3)</f>
        <v>-5.0999999999999997E-2</v>
      </c>
      <c r="Q69" s="10">
        <f>ROUND(M69/H69,3)</f>
        <v>-6.0999999999999999E-2</v>
      </c>
    </row>
    <row r="70" spans="1:17" outlineLevel="2">
      <c r="A70" s="24">
        <v>1</v>
      </c>
      <c r="B70" s="24">
        <v>1</v>
      </c>
      <c r="C70" s="24">
        <v>198</v>
      </c>
      <c r="D70" s="24" t="s">
        <v>74</v>
      </c>
      <c r="E70" s="24"/>
      <c r="F70" s="9">
        <v>29461</v>
      </c>
      <c r="G70" s="9">
        <v>30510</v>
      </c>
      <c r="H70" s="9">
        <v>32170</v>
      </c>
      <c r="I70" s="9">
        <v>33006</v>
      </c>
      <c r="J70" s="9"/>
      <c r="K70" s="9">
        <f>G70-F70</f>
        <v>1049</v>
      </c>
      <c r="L70" s="9">
        <f>H70-G70</f>
        <v>1660</v>
      </c>
      <c r="M70" s="9">
        <f>I70-H70</f>
        <v>836</v>
      </c>
      <c r="N70" s="24"/>
      <c r="O70" s="10">
        <f>ROUND(K70/F70,3)</f>
        <v>3.5999999999999997E-2</v>
      </c>
      <c r="P70" s="10">
        <f>ROUND(L70/G70,3)</f>
        <v>5.3999999999999999E-2</v>
      </c>
      <c r="Q70" s="10">
        <f>ROUND(M70/H70,3)</f>
        <v>2.5999999999999999E-2</v>
      </c>
    </row>
    <row r="71" spans="1:17" outlineLevel="2">
      <c r="A71" s="24">
        <v>1</v>
      </c>
      <c r="B71" s="24">
        <v>1</v>
      </c>
      <c r="C71" s="24">
        <v>199</v>
      </c>
      <c r="D71" s="24" t="s">
        <v>75</v>
      </c>
      <c r="E71" s="24"/>
      <c r="F71" s="9">
        <v>27901</v>
      </c>
      <c r="G71" s="9">
        <v>27557</v>
      </c>
      <c r="H71" s="9">
        <v>28911</v>
      </c>
      <c r="I71" s="9">
        <v>28886</v>
      </c>
      <c r="J71" s="9"/>
      <c r="K71" s="9">
        <f>G71-F71</f>
        <v>-344</v>
      </c>
      <c r="L71" s="9">
        <f>H71-G71</f>
        <v>1354</v>
      </c>
      <c r="M71" s="9">
        <f>I71-H71</f>
        <v>-25</v>
      </c>
      <c r="N71" s="24"/>
      <c r="O71" s="10">
        <f>ROUND(K71/F71,3)</f>
        <v>-1.2E-2</v>
      </c>
      <c r="P71" s="10">
        <f>ROUND(L71/G71,3)</f>
        <v>4.9000000000000002E-2</v>
      </c>
      <c r="Q71" s="10">
        <f>ROUND(M71/H71,3)</f>
        <v>-1E-3</v>
      </c>
    </row>
    <row r="72" spans="1:17" outlineLevel="2">
      <c r="A72" s="24">
        <v>1</v>
      </c>
      <c r="B72" s="24">
        <v>1</v>
      </c>
      <c r="C72" s="24">
        <v>207</v>
      </c>
      <c r="D72" s="24" t="s">
        <v>76</v>
      </c>
      <c r="E72" s="24"/>
      <c r="F72" s="9">
        <v>83622</v>
      </c>
      <c r="G72" s="9">
        <v>82585</v>
      </c>
      <c r="H72" s="9">
        <v>83829</v>
      </c>
      <c r="I72" s="9">
        <v>85146</v>
      </c>
      <c r="J72" s="9"/>
      <c r="K72" s="9">
        <f>G72-F72</f>
        <v>-1037</v>
      </c>
      <c r="L72" s="9">
        <f>H72-G72</f>
        <v>1244</v>
      </c>
      <c r="M72" s="9">
        <f>I72-H72</f>
        <v>1317</v>
      </c>
      <c r="N72" s="24"/>
      <c r="O72" s="10">
        <f>ROUND(K72/F72,3)</f>
        <v>-1.2E-2</v>
      </c>
      <c r="P72" s="10">
        <f>ROUND(L72/G72,3)</f>
        <v>1.4999999999999999E-2</v>
      </c>
      <c r="Q72" s="10">
        <f>ROUND(M72/H72,3)</f>
        <v>1.6E-2</v>
      </c>
    </row>
    <row r="73" spans="1:17" outlineLevel="2">
      <c r="A73" s="24">
        <v>1</v>
      </c>
      <c r="B73" s="24">
        <v>1</v>
      </c>
      <c r="C73" s="24">
        <v>208</v>
      </c>
      <c r="D73" s="24" t="s">
        <v>77</v>
      </c>
      <c r="E73" s="24"/>
      <c r="F73" s="9">
        <v>6363</v>
      </c>
      <c r="G73" s="9">
        <v>9270</v>
      </c>
      <c r="H73" s="9">
        <v>10460</v>
      </c>
      <c r="I73" s="9">
        <v>11227</v>
      </c>
      <c r="J73" s="9"/>
      <c r="K73" s="9">
        <f>G73-F73</f>
        <v>2907</v>
      </c>
      <c r="L73" s="9">
        <f>H73-G73</f>
        <v>1190</v>
      </c>
      <c r="M73" s="9">
        <f>I73-H73</f>
        <v>767</v>
      </c>
      <c r="N73" s="24"/>
      <c r="O73" s="10">
        <f>ROUND(K73/F73,3)</f>
        <v>0.45700000000000002</v>
      </c>
      <c r="P73" s="10">
        <f>ROUND(L73/G73,3)</f>
        <v>0.128</v>
      </c>
      <c r="Q73" s="10">
        <f>ROUND(M73/H73,3)</f>
        <v>7.2999999999999995E-2</v>
      </c>
    </row>
    <row r="74" spans="1:17" outlineLevel="2">
      <c r="A74" s="24">
        <v>1</v>
      </c>
      <c r="B74" s="24">
        <v>1</v>
      </c>
      <c r="C74" s="24">
        <v>213</v>
      </c>
      <c r="D74" s="24" t="s">
        <v>78</v>
      </c>
      <c r="E74" s="24"/>
      <c r="F74" s="9">
        <v>11455</v>
      </c>
      <c r="G74" s="9">
        <v>12002</v>
      </c>
      <c r="H74" s="9">
        <v>13837</v>
      </c>
      <c r="I74" s="9">
        <v>14892</v>
      </c>
      <c r="J74" s="9"/>
      <c r="K74" s="9">
        <f>G74-F74</f>
        <v>547</v>
      </c>
      <c r="L74" s="9">
        <f>H74-G74</f>
        <v>1835</v>
      </c>
      <c r="M74" s="9">
        <f>I74-H74</f>
        <v>1055</v>
      </c>
      <c r="N74" s="24"/>
      <c r="O74" s="10">
        <f>ROUND(K74/F74,3)</f>
        <v>4.8000000000000001E-2</v>
      </c>
      <c r="P74" s="10">
        <f>ROUND(L74/G74,3)</f>
        <v>0.153</v>
      </c>
      <c r="Q74" s="10">
        <f>ROUND(M74/H74,3)</f>
        <v>7.5999999999999998E-2</v>
      </c>
    </row>
    <row r="75" spans="1:17" outlineLevel="2">
      <c r="A75" s="24">
        <v>1</v>
      </c>
      <c r="B75" s="24">
        <v>1</v>
      </c>
      <c r="C75" s="24">
        <v>219</v>
      </c>
      <c r="D75" s="24" t="s">
        <v>79</v>
      </c>
      <c r="E75" s="24"/>
      <c r="F75" s="9">
        <v>9182</v>
      </c>
      <c r="G75" s="9">
        <v>9279</v>
      </c>
      <c r="H75" s="9">
        <v>9765</v>
      </c>
      <c r="I75" s="9">
        <v>10506</v>
      </c>
      <c r="J75" s="9"/>
      <c r="K75" s="9">
        <f>G75-F75</f>
        <v>97</v>
      </c>
      <c r="L75" s="9">
        <f>H75-G75</f>
        <v>486</v>
      </c>
      <c r="M75" s="9">
        <f>I75-H75</f>
        <v>741</v>
      </c>
      <c r="N75" s="24"/>
      <c r="O75" s="10">
        <f>ROUND(K75/F75,3)</f>
        <v>1.0999999999999999E-2</v>
      </c>
      <c r="P75" s="10">
        <f>ROUND(L75/G75,3)</f>
        <v>5.1999999999999998E-2</v>
      </c>
      <c r="Q75" s="10">
        <f>ROUND(M75/H75,3)</f>
        <v>7.5999999999999998E-2</v>
      </c>
    </row>
    <row r="76" spans="1:17" outlineLevel="2">
      <c r="A76" s="24">
        <v>1</v>
      </c>
      <c r="B76" s="24">
        <v>1</v>
      </c>
      <c r="C76" s="24">
        <v>220</v>
      </c>
      <c r="D76" s="24" t="s">
        <v>80</v>
      </c>
      <c r="E76" s="24"/>
      <c r="F76" s="9">
        <v>29711</v>
      </c>
      <c r="G76" s="9">
        <v>28700</v>
      </c>
      <c r="H76" s="9">
        <v>28587</v>
      </c>
      <c r="I76" s="9">
        <v>28602</v>
      </c>
      <c r="J76" s="9"/>
      <c r="K76" s="9">
        <f>G76-F76</f>
        <v>-1011</v>
      </c>
      <c r="L76" s="9">
        <f>H76-G76</f>
        <v>-113</v>
      </c>
      <c r="M76" s="9">
        <f>I76-H76</f>
        <v>15</v>
      </c>
      <c r="N76" s="24"/>
      <c r="O76" s="10">
        <f>ROUND(K76/F76,3)</f>
        <v>-3.4000000000000002E-2</v>
      </c>
      <c r="P76" s="10">
        <f>ROUND(L76/G76,3)</f>
        <v>-4.0000000000000001E-3</v>
      </c>
      <c r="Q76" s="10">
        <f>ROUND(M76/H76,3)</f>
        <v>1E-3</v>
      </c>
    </row>
    <row r="77" spans="1:17" outlineLevel="2">
      <c r="A77" s="24">
        <v>1</v>
      </c>
      <c r="B77" s="24">
        <v>1</v>
      </c>
      <c r="C77" s="24">
        <v>229</v>
      </c>
      <c r="D77" s="24" t="s">
        <v>81</v>
      </c>
      <c r="E77" s="24"/>
      <c r="F77" s="9">
        <v>45976</v>
      </c>
      <c r="G77" s="9">
        <v>47039</v>
      </c>
      <c r="H77" s="9">
        <v>48129</v>
      </c>
      <c r="I77" s="9">
        <v>51251</v>
      </c>
      <c r="J77" s="9"/>
      <c r="K77" s="9">
        <f>G77-F77</f>
        <v>1063</v>
      </c>
      <c r="L77" s="9">
        <f>H77-G77</f>
        <v>1090</v>
      </c>
      <c r="M77" s="9">
        <f>I77-H77</f>
        <v>3122</v>
      </c>
      <c r="N77" s="24"/>
      <c r="O77" s="10">
        <f>ROUND(K77/F77,3)</f>
        <v>2.3E-2</v>
      </c>
      <c r="P77" s="10">
        <f>ROUND(L77/G77,3)</f>
        <v>2.3E-2</v>
      </c>
      <c r="Q77" s="10">
        <f>ROUND(M77/H77,3)</f>
        <v>6.5000000000000002E-2</v>
      </c>
    </row>
    <row r="78" spans="1:17" outlineLevel="2">
      <c r="A78" s="24">
        <v>1</v>
      </c>
      <c r="B78" s="24">
        <v>1</v>
      </c>
      <c r="C78" s="24">
        <v>231</v>
      </c>
      <c r="D78" s="24" t="s">
        <v>82</v>
      </c>
      <c r="E78" s="24"/>
      <c r="F78" s="9">
        <v>13487</v>
      </c>
      <c r="G78" s="9">
        <v>14544</v>
      </c>
      <c r="H78" s="9">
        <v>16927</v>
      </c>
      <c r="I78" s="9">
        <v>17837</v>
      </c>
      <c r="J78" s="9"/>
      <c r="K78" s="9">
        <f>G78-F78</f>
        <v>1057</v>
      </c>
      <c r="L78" s="9">
        <f>H78-G78</f>
        <v>2383</v>
      </c>
      <c r="M78" s="9">
        <f>I78-H78</f>
        <v>910</v>
      </c>
      <c r="N78" s="24"/>
      <c r="O78" s="10">
        <f>ROUND(K78/F78,3)</f>
        <v>7.8E-2</v>
      </c>
      <c r="P78" s="10">
        <f>ROUND(L78/G78,3)</f>
        <v>0.16400000000000001</v>
      </c>
      <c r="Q78" s="10">
        <f>ROUND(M78/H78,3)</f>
        <v>5.3999999999999999E-2</v>
      </c>
    </row>
    <row r="79" spans="1:17" outlineLevel="2">
      <c r="A79" s="24">
        <v>1</v>
      </c>
      <c r="B79" s="24">
        <v>1</v>
      </c>
      <c r="C79" s="24">
        <v>243</v>
      </c>
      <c r="D79" s="24" t="s">
        <v>83</v>
      </c>
      <c r="E79" s="24"/>
      <c r="F79" s="9">
        <v>84743</v>
      </c>
      <c r="G79" s="9">
        <v>84985</v>
      </c>
      <c r="H79" s="9">
        <v>88025</v>
      </c>
      <c r="I79" s="9">
        <v>92271</v>
      </c>
      <c r="J79" s="9"/>
      <c r="K79" s="9">
        <f>G79-F79</f>
        <v>242</v>
      </c>
      <c r="L79" s="9">
        <f>H79-G79</f>
        <v>3040</v>
      </c>
      <c r="M79" s="9">
        <f>I79-H79</f>
        <v>4246</v>
      </c>
      <c r="N79" s="24"/>
      <c r="O79" s="10">
        <f>ROUND(K79/F79,3)</f>
        <v>3.0000000000000001E-3</v>
      </c>
      <c r="P79" s="10">
        <f>ROUND(L79/G79,3)</f>
        <v>3.5999999999999997E-2</v>
      </c>
      <c r="Q79" s="10">
        <f>ROUND(M79/H79,3)</f>
        <v>4.8000000000000001E-2</v>
      </c>
    </row>
    <row r="80" spans="1:17" outlineLevel="2">
      <c r="A80" s="24">
        <v>1</v>
      </c>
      <c r="B80" s="24">
        <v>1</v>
      </c>
      <c r="C80" s="24">
        <v>244</v>
      </c>
      <c r="D80" s="24" t="s">
        <v>84</v>
      </c>
      <c r="E80" s="24"/>
      <c r="F80" s="9">
        <v>28218</v>
      </c>
      <c r="G80" s="9">
        <v>30093</v>
      </c>
      <c r="H80" s="9">
        <v>30963</v>
      </c>
      <c r="I80" s="9">
        <v>32112</v>
      </c>
      <c r="J80" s="9"/>
      <c r="K80" s="9">
        <f>G80-F80</f>
        <v>1875</v>
      </c>
      <c r="L80" s="9">
        <f>H80-G80</f>
        <v>870</v>
      </c>
      <c r="M80" s="9">
        <f>I80-H80</f>
        <v>1149</v>
      </c>
      <c r="N80" s="24"/>
      <c r="O80" s="10">
        <f>ROUND(K80/F80,3)</f>
        <v>6.6000000000000003E-2</v>
      </c>
      <c r="P80" s="10">
        <f>ROUND(L80/G80,3)</f>
        <v>2.9000000000000001E-2</v>
      </c>
      <c r="Q80" s="10">
        <f>ROUND(M80/H80,3)</f>
        <v>3.6999999999999998E-2</v>
      </c>
    </row>
    <row r="81" spans="1:17" outlineLevel="2">
      <c r="A81" s="24">
        <v>1</v>
      </c>
      <c r="B81" s="24">
        <v>1</v>
      </c>
      <c r="C81" s="24">
        <v>246</v>
      </c>
      <c r="D81" s="24" t="s">
        <v>85</v>
      </c>
      <c r="E81" s="24"/>
      <c r="F81" s="9">
        <v>22678</v>
      </c>
      <c r="G81" s="9">
        <v>22539</v>
      </c>
      <c r="H81" s="9">
        <v>23708</v>
      </c>
      <c r="I81" s="9">
        <v>24747</v>
      </c>
      <c r="J81" s="9"/>
      <c r="K81" s="9">
        <f>G81-F81</f>
        <v>-139</v>
      </c>
      <c r="L81" s="9">
        <f>H81-G81</f>
        <v>1169</v>
      </c>
      <c r="M81" s="9">
        <f>I81-H81</f>
        <v>1039</v>
      </c>
      <c r="N81" s="24"/>
      <c r="O81" s="10">
        <f>ROUND(K81/F81,3)</f>
        <v>-6.0000000000000001E-3</v>
      </c>
      <c r="P81" s="10">
        <f>ROUND(L81/G81,3)</f>
        <v>5.1999999999999998E-2</v>
      </c>
      <c r="Q81" s="10">
        <f>ROUND(M81/H81,3)</f>
        <v>4.3999999999999997E-2</v>
      </c>
    </row>
    <row r="82" spans="1:17" outlineLevel="2">
      <c r="A82" s="24">
        <v>1</v>
      </c>
      <c r="B82" s="24">
        <v>1</v>
      </c>
      <c r="C82" s="24">
        <v>248</v>
      </c>
      <c r="D82" s="24" t="s">
        <v>86</v>
      </c>
      <c r="E82" s="24"/>
      <c r="F82" s="9">
        <v>42423</v>
      </c>
      <c r="G82" s="9">
        <v>42786</v>
      </c>
      <c r="H82" s="9">
        <v>47283</v>
      </c>
      <c r="I82" s="9">
        <v>51755</v>
      </c>
      <c r="J82" s="9"/>
      <c r="K82" s="9">
        <f>G82-F82</f>
        <v>363</v>
      </c>
      <c r="L82" s="9">
        <f>H82-G82</f>
        <v>4497</v>
      </c>
      <c r="M82" s="9">
        <f>I82-H82</f>
        <v>4472</v>
      </c>
      <c r="N82" s="24"/>
      <c r="O82" s="10">
        <f>ROUND(K82/F82,3)</f>
        <v>8.9999999999999993E-3</v>
      </c>
      <c r="P82" s="10">
        <f>ROUND(L82/G82,3)</f>
        <v>0.105</v>
      </c>
      <c r="Q82" s="10">
        <f>ROUND(M82/H82,3)</f>
        <v>9.5000000000000001E-2</v>
      </c>
    </row>
    <row r="83" spans="1:17" outlineLevel="2">
      <c r="A83" s="24">
        <v>1</v>
      </c>
      <c r="B83" s="24">
        <v>1</v>
      </c>
      <c r="C83" s="24">
        <v>251</v>
      </c>
      <c r="D83" s="24" t="s">
        <v>87</v>
      </c>
      <c r="E83" s="24"/>
      <c r="F83" s="9">
        <v>15695</v>
      </c>
      <c r="G83" s="9">
        <v>16123</v>
      </c>
      <c r="H83" s="9">
        <v>17670</v>
      </c>
      <c r="I83" s="9">
        <v>17489</v>
      </c>
      <c r="J83" s="9"/>
      <c r="K83" s="9">
        <f>G83-F83</f>
        <v>428</v>
      </c>
      <c r="L83" s="9">
        <f>H83-G83</f>
        <v>1547</v>
      </c>
      <c r="M83" s="9">
        <f>I83-H83</f>
        <v>-181</v>
      </c>
      <c r="N83" s="24"/>
      <c r="O83" s="10">
        <f>ROUND(K83/F83,3)</f>
        <v>2.7E-2</v>
      </c>
      <c r="P83" s="10">
        <f>ROUND(L83/G83,3)</f>
        <v>9.6000000000000002E-2</v>
      </c>
      <c r="Q83" s="10">
        <f>ROUND(M83/H83,3)</f>
        <v>-0.01</v>
      </c>
    </row>
    <row r="84" spans="1:17" outlineLevel="2">
      <c r="A84" s="24">
        <v>1</v>
      </c>
      <c r="B84" s="24">
        <v>1</v>
      </c>
      <c r="C84" s="24">
        <v>252</v>
      </c>
      <c r="D84" s="24" t="s">
        <v>88</v>
      </c>
      <c r="E84" s="24"/>
      <c r="F84" s="9">
        <v>6345</v>
      </c>
      <c r="G84" s="9">
        <v>7482</v>
      </c>
      <c r="H84" s="9">
        <v>7767</v>
      </c>
      <c r="I84" s="9">
        <v>6952</v>
      </c>
      <c r="J84" s="9"/>
      <c r="K84" s="9">
        <f>G84-F84</f>
        <v>1137</v>
      </c>
      <c r="L84" s="9">
        <f>H84-G84</f>
        <v>285</v>
      </c>
      <c r="M84" s="9">
        <f>I84-H84</f>
        <v>-815</v>
      </c>
      <c r="N84" s="24"/>
      <c r="O84" s="10">
        <f>ROUND(K84/F84,3)</f>
        <v>0.17899999999999999</v>
      </c>
      <c r="P84" s="10">
        <f>ROUND(L84/G84,3)</f>
        <v>3.7999999999999999E-2</v>
      </c>
      <c r="Q84" s="10">
        <f>ROUND(M84/H84,3)</f>
        <v>-0.105</v>
      </c>
    </row>
    <row r="85" spans="1:17" outlineLevel="2">
      <c r="A85" s="24">
        <v>1</v>
      </c>
      <c r="B85" s="24">
        <v>1</v>
      </c>
      <c r="C85" s="24">
        <v>258</v>
      </c>
      <c r="D85" s="24" t="s">
        <v>89</v>
      </c>
      <c r="E85" s="24"/>
      <c r="F85" s="9">
        <v>38220</v>
      </c>
      <c r="G85" s="9">
        <v>38091</v>
      </c>
      <c r="H85" s="9">
        <v>40407</v>
      </c>
      <c r="I85" s="9">
        <v>41340</v>
      </c>
      <c r="J85" s="9"/>
      <c r="K85" s="9">
        <f>G85-F85</f>
        <v>-129</v>
      </c>
      <c r="L85" s="9">
        <f>H85-G85</f>
        <v>2316</v>
      </c>
      <c r="M85" s="9">
        <f>I85-H85</f>
        <v>933</v>
      </c>
      <c r="N85" s="24"/>
      <c r="O85" s="10">
        <f>ROUND(K85/F85,3)</f>
        <v>-3.0000000000000001E-3</v>
      </c>
      <c r="P85" s="10">
        <f>ROUND(L85/G85,3)</f>
        <v>6.0999999999999999E-2</v>
      </c>
      <c r="Q85" s="10">
        <f>ROUND(M85/H85,3)</f>
        <v>2.3E-2</v>
      </c>
    </row>
    <row r="86" spans="1:17" outlineLevel="2">
      <c r="A86" s="24">
        <v>1</v>
      </c>
      <c r="B86" s="24">
        <v>1</v>
      </c>
      <c r="C86" s="24">
        <v>262</v>
      </c>
      <c r="D86" s="24" t="s">
        <v>90</v>
      </c>
      <c r="E86" s="24"/>
      <c r="F86" s="9">
        <v>24746</v>
      </c>
      <c r="G86" s="9">
        <v>25549</v>
      </c>
      <c r="H86" s="9">
        <v>26078</v>
      </c>
      <c r="I86" s="9">
        <v>26628</v>
      </c>
      <c r="J86" s="9"/>
      <c r="K86" s="9">
        <f>G86-F86</f>
        <v>803</v>
      </c>
      <c r="L86" s="9">
        <f>H86-G86</f>
        <v>529</v>
      </c>
      <c r="M86" s="9">
        <f>I86-H86</f>
        <v>550</v>
      </c>
      <c r="N86" s="24"/>
      <c r="O86" s="10">
        <f>ROUND(K86/F86,3)</f>
        <v>3.2000000000000001E-2</v>
      </c>
      <c r="P86" s="10">
        <f>ROUND(L86/G86,3)</f>
        <v>2.1000000000000001E-2</v>
      </c>
      <c r="Q86" s="10">
        <f>ROUND(M86/H86,3)</f>
        <v>2.1000000000000001E-2</v>
      </c>
    </row>
    <row r="87" spans="1:17" outlineLevel="2">
      <c r="A87" s="24">
        <v>1</v>
      </c>
      <c r="B87" s="24">
        <v>1</v>
      </c>
      <c r="C87" s="24">
        <v>264</v>
      </c>
      <c r="D87" s="24" t="s">
        <v>91</v>
      </c>
      <c r="E87" s="24"/>
      <c r="F87" s="9">
        <v>17317</v>
      </c>
      <c r="G87" s="9">
        <v>16786</v>
      </c>
      <c r="H87" s="9">
        <v>17863</v>
      </c>
      <c r="I87" s="9">
        <v>18133</v>
      </c>
      <c r="J87" s="9"/>
      <c r="K87" s="9">
        <f>G87-F87</f>
        <v>-531</v>
      </c>
      <c r="L87" s="9">
        <f>H87-G87</f>
        <v>1077</v>
      </c>
      <c r="M87" s="9">
        <f>I87-H87</f>
        <v>270</v>
      </c>
      <c r="N87" s="24"/>
      <c r="O87" s="10">
        <f>ROUND(K87/F87,3)</f>
        <v>-3.1E-2</v>
      </c>
      <c r="P87" s="10">
        <f>ROUND(L87/G87,3)</f>
        <v>6.4000000000000001E-2</v>
      </c>
      <c r="Q87" s="10">
        <f>ROUND(M87/H87,3)</f>
        <v>1.4999999999999999E-2</v>
      </c>
    </row>
    <row r="88" spans="1:17" outlineLevel="2">
      <c r="A88" s="24">
        <v>1</v>
      </c>
      <c r="B88" s="24">
        <v>1</v>
      </c>
      <c r="C88" s="24">
        <v>266</v>
      </c>
      <c r="D88" s="24" t="s">
        <v>92</v>
      </c>
      <c r="E88" s="24"/>
      <c r="F88" s="9">
        <v>13601</v>
      </c>
      <c r="G88" s="9">
        <v>15517</v>
      </c>
      <c r="H88" s="9">
        <v>17408</v>
      </c>
      <c r="I88" s="9">
        <v>17612</v>
      </c>
      <c r="J88" s="9"/>
      <c r="K88" s="9">
        <f>G88-F88</f>
        <v>1916</v>
      </c>
      <c r="L88" s="9">
        <f>H88-G88</f>
        <v>1891</v>
      </c>
      <c r="M88" s="9">
        <f>I88-H88</f>
        <v>204</v>
      </c>
      <c r="N88" s="24"/>
      <c r="O88" s="10">
        <f>ROUND(K88/F88,3)</f>
        <v>0.14099999999999999</v>
      </c>
      <c r="P88" s="10">
        <f>ROUND(L88/G88,3)</f>
        <v>0.122</v>
      </c>
      <c r="Q88" s="10">
        <f>ROUND(M88/H88,3)</f>
        <v>1.2E-2</v>
      </c>
    </row>
    <row r="89" spans="1:17" outlineLevel="2">
      <c r="A89" s="24">
        <v>1</v>
      </c>
      <c r="B89" s="24">
        <v>1</v>
      </c>
      <c r="C89" s="24">
        <v>269</v>
      </c>
      <c r="D89" s="24" t="s">
        <v>93</v>
      </c>
      <c r="E89" s="24"/>
      <c r="F89" s="9">
        <v>4049</v>
      </c>
      <c r="G89" s="9">
        <v>3989</v>
      </c>
      <c r="H89" s="9">
        <v>4200</v>
      </c>
      <c r="I89" s="9">
        <v>4119</v>
      </c>
      <c r="J89" s="9"/>
      <c r="K89" s="9">
        <f>G89-F89</f>
        <v>-60</v>
      </c>
      <c r="L89" s="9">
        <f>H89-G89</f>
        <v>211</v>
      </c>
      <c r="M89" s="9">
        <f>I89-H89</f>
        <v>-81</v>
      </c>
      <c r="N89" s="24"/>
      <c r="O89" s="10">
        <f>ROUND(K89/F89,3)</f>
        <v>-1.4999999999999999E-2</v>
      </c>
      <c r="P89" s="10">
        <f>ROUND(L89/G89,3)</f>
        <v>5.2999999999999999E-2</v>
      </c>
      <c r="Q89" s="10">
        <f>ROUND(M89/H89,3)</f>
        <v>-1.9E-2</v>
      </c>
    </row>
    <row r="90" spans="1:17" outlineLevel="2">
      <c r="A90" s="24">
        <v>1</v>
      </c>
      <c r="B90" s="24">
        <v>1</v>
      </c>
      <c r="C90" s="24">
        <v>274</v>
      </c>
      <c r="D90" s="24" t="s">
        <v>94</v>
      </c>
      <c r="E90" s="24"/>
      <c r="F90" s="9">
        <v>77372</v>
      </c>
      <c r="G90" s="9">
        <v>76210</v>
      </c>
      <c r="H90" s="9">
        <v>77478</v>
      </c>
      <c r="I90" s="9">
        <v>75754</v>
      </c>
      <c r="J90" s="9"/>
      <c r="K90" s="9">
        <f>G90-F90</f>
        <v>-1162</v>
      </c>
      <c r="L90" s="9">
        <f>H90-G90</f>
        <v>1268</v>
      </c>
      <c r="M90" s="9">
        <f>I90-H90</f>
        <v>-1724</v>
      </c>
      <c r="N90" s="24"/>
      <c r="O90" s="10">
        <f>ROUND(K90/F90,3)</f>
        <v>-1.4999999999999999E-2</v>
      </c>
      <c r="P90" s="10">
        <f>ROUND(L90/G90,3)</f>
        <v>1.7000000000000001E-2</v>
      </c>
      <c r="Q90" s="10">
        <f>ROUND(M90/H90,3)</f>
        <v>-2.1999999999999999E-2</v>
      </c>
    </row>
    <row r="91" spans="1:17" outlineLevel="2">
      <c r="A91" s="24">
        <v>1</v>
      </c>
      <c r="B91" s="24">
        <v>1</v>
      </c>
      <c r="C91" s="24">
        <v>277</v>
      </c>
      <c r="D91" s="24" t="s">
        <v>95</v>
      </c>
      <c r="E91" s="24"/>
      <c r="F91" s="9">
        <v>6193</v>
      </c>
      <c r="G91" s="9">
        <v>6628</v>
      </c>
      <c r="H91" s="9">
        <v>8781</v>
      </c>
      <c r="I91" s="9">
        <v>9767</v>
      </c>
      <c r="J91" s="9"/>
      <c r="K91" s="9">
        <f>G91-F91</f>
        <v>435</v>
      </c>
      <c r="L91" s="9">
        <f>H91-G91</f>
        <v>2153</v>
      </c>
      <c r="M91" s="9">
        <f>I91-H91</f>
        <v>986</v>
      </c>
      <c r="N91" s="24"/>
      <c r="O91" s="10">
        <f>ROUND(K91/F91,3)</f>
        <v>7.0000000000000007E-2</v>
      </c>
      <c r="P91" s="10">
        <f>ROUND(L91/G91,3)</f>
        <v>0.32500000000000001</v>
      </c>
      <c r="Q91" s="10">
        <f>ROUND(M91/H91,3)</f>
        <v>0.112</v>
      </c>
    </row>
    <row r="92" spans="1:17" outlineLevel="2">
      <c r="A92" s="24">
        <v>1</v>
      </c>
      <c r="B92" s="24">
        <v>1</v>
      </c>
      <c r="C92" s="24">
        <v>284</v>
      </c>
      <c r="D92" s="24" t="s">
        <v>96</v>
      </c>
      <c r="E92" s="24"/>
      <c r="F92" s="9">
        <v>21424</v>
      </c>
      <c r="G92" s="9">
        <v>22203</v>
      </c>
      <c r="H92" s="9">
        <v>22219</v>
      </c>
      <c r="I92" s="9">
        <v>21437</v>
      </c>
      <c r="J92" s="9"/>
      <c r="K92" s="9">
        <f>G92-F92</f>
        <v>779</v>
      </c>
      <c r="L92" s="9">
        <f>H92-G92</f>
        <v>16</v>
      </c>
      <c r="M92" s="9">
        <f>I92-H92</f>
        <v>-782</v>
      </c>
      <c r="N92" s="24"/>
      <c r="O92" s="10">
        <f>ROUND(K92/F92,3)</f>
        <v>3.5999999999999997E-2</v>
      </c>
      <c r="P92" s="10">
        <f>ROUND(L92/G92,3)</f>
        <v>1E-3</v>
      </c>
      <c r="Q92" s="10">
        <f>ROUND(M92/H92,3)</f>
        <v>-3.5000000000000003E-2</v>
      </c>
    </row>
    <row r="93" spans="1:17" outlineLevel="2">
      <c r="A93" s="24">
        <v>1</v>
      </c>
      <c r="B93" s="24">
        <v>1</v>
      </c>
      <c r="C93" s="24">
        <v>285</v>
      </c>
      <c r="D93" s="24" t="s">
        <v>97</v>
      </c>
      <c r="E93" s="24"/>
      <c r="F93" s="9">
        <v>26710</v>
      </c>
      <c r="G93" s="9">
        <v>26777</v>
      </c>
      <c r="H93" s="9">
        <v>27149</v>
      </c>
      <c r="I93" s="9">
        <v>26962</v>
      </c>
      <c r="J93" s="9"/>
      <c r="K93" s="9">
        <f>G93-F93</f>
        <v>67</v>
      </c>
      <c r="L93" s="9">
        <f>H93-G93</f>
        <v>372</v>
      </c>
      <c r="M93" s="9">
        <f>I93-H93</f>
        <v>-187</v>
      </c>
      <c r="N93" s="24"/>
      <c r="O93" s="10">
        <f>ROUND(K93/F93,3)</f>
        <v>3.0000000000000001E-3</v>
      </c>
      <c r="P93" s="10">
        <f>ROUND(L93/G93,3)</f>
        <v>1.4E-2</v>
      </c>
      <c r="Q93" s="10">
        <f>ROUND(M93/H93,3)</f>
        <v>-7.0000000000000001E-3</v>
      </c>
    </row>
    <row r="94" spans="1:17" outlineLevel="2">
      <c r="A94" s="24">
        <v>1</v>
      </c>
      <c r="B94" s="24">
        <v>1</v>
      </c>
      <c r="C94" s="24">
        <v>286</v>
      </c>
      <c r="D94" s="24" t="s">
        <v>98</v>
      </c>
      <c r="E94" s="24"/>
      <c r="F94" s="9">
        <v>5144</v>
      </c>
      <c r="G94" s="9">
        <v>5328</v>
      </c>
      <c r="H94" s="9">
        <v>5902</v>
      </c>
      <c r="I94" s="9">
        <v>6590</v>
      </c>
      <c r="J94" s="9"/>
      <c r="K94" s="9">
        <f>G94-F94</f>
        <v>184</v>
      </c>
      <c r="L94" s="9">
        <f>H94-G94</f>
        <v>574</v>
      </c>
      <c r="M94" s="9">
        <f>I94-H94</f>
        <v>688</v>
      </c>
      <c r="N94" s="24"/>
      <c r="O94" s="10">
        <f>ROUND(K94/F94,3)</f>
        <v>3.5999999999999997E-2</v>
      </c>
      <c r="P94" s="10">
        <f>ROUND(L94/G94,3)</f>
        <v>0.108</v>
      </c>
      <c r="Q94" s="10">
        <f>ROUND(M94/H94,3)</f>
        <v>0.11700000000000001</v>
      </c>
    </row>
    <row r="95" spans="1:17" outlineLevel="2">
      <c r="A95" s="24">
        <v>1</v>
      </c>
      <c r="B95" s="24">
        <v>1</v>
      </c>
      <c r="C95" s="24">
        <v>288</v>
      </c>
      <c r="D95" s="24" t="s">
        <v>99</v>
      </c>
      <c r="E95" s="24"/>
      <c r="F95" s="9">
        <v>14027</v>
      </c>
      <c r="G95" s="9">
        <v>14358</v>
      </c>
      <c r="H95" s="9">
        <v>16841</v>
      </c>
      <c r="I95" s="9">
        <v>17659</v>
      </c>
      <c r="J95" s="9"/>
      <c r="K95" s="9">
        <f>G95-F95</f>
        <v>331</v>
      </c>
      <c r="L95" s="9">
        <f>H95-G95</f>
        <v>2483</v>
      </c>
      <c r="M95" s="9">
        <f>I95-H95</f>
        <v>818</v>
      </c>
      <c r="N95" s="24"/>
      <c r="O95" s="10">
        <f>ROUND(K95/F95,3)</f>
        <v>2.4E-2</v>
      </c>
      <c r="P95" s="10">
        <f>ROUND(L95/G95,3)</f>
        <v>0.17299999999999999</v>
      </c>
      <c r="Q95" s="10">
        <f>ROUND(M95/H95,3)</f>
        <v>4.9000000000000002E-2</v>
      </c>
    </row>
    <row r="96" spans="1:17" outlineLevel="2">
      <c r="A96" s="24">
        <v>1</v>
      </c>
      <c r="B96" s="24">
        <v>1</v>
      </c>
      <c r="C96" s="24">
        <v>291</v>
      </c>
      <c r="D96" s="24" t="s">
        <v>100</v>
      </c>
      <c r="E96" s="24"/>
      <c r="F96" s="9">
        <v>13837</v>
      </c>
      <c r="G96" s="9">
        <v>13650</v>
      </c>
      <c r="H96" s="9">
        <v>14412</v>
      </c>
      <c r="I96" s="9">
        <v>13787</v>
      </c>
      <c r="J96" s="9"/>
      <c r="K96" s="9">
        <f>G96-F96</f>
        <v>-187</v>
      </c>
      <c r="L96" s="9">
        <f>H96-G96</f>
        <v>762</v>
      </c>
      <c r="M96" s="9">
        <f>I96-H96</f>
        <v>-625</v>
      </c>
      <c r="N96" s="24"/>
      <c r="O96" s="10">
        <f>ROUND(K96/F96,3)</f>
        <v>-1.4E-2</v>
      </c>
      <c r="P96" s="10">
        <f>ROUND(L96/G96,3)</f>
        <v>5.6000000000000001E-2</v>
      </c>
      <c r="Q96" s="10">
        <f>ROUND(M96/H96,3)</f>
        <v>-4.2999999999999997E-2</v>
      </c>
    </row>
    <row r="97" spans="1:17" outlineLevel="2">
      <c r="A97" s="24">
        <v>1</v>
      </c>
      <c r="B97" s="24">
        <v>1</v>
      </c>
      <c r="C97" s="24">
        <v>298</v>
      </c>
      <c r="D97" s="24" t="s">
        <v>101</v>
      </c>
      <c r="E97" s="24"/>
      <c r="F97" s="9">
        <v>5709</v>
      </c>
      <c r="G97" s="9">
        <v>5754</v>
      </c>
      <c r="H97" s="9">
        <v>6141</v>
      </c>
      <c r="I97" s="9">
        <v>6085</v>
      </c>
      <c r="J97" s="9"/>
      <c r="K97" s="9">
        <f>G97-F97</f>
        <v>45</v>
      </c>
      <c r="L97" s="9">
        <f>H97-G97</f>
        <v>387</v>
      </c>
      <c r="M97" s="9">
        <f>I97-H97</f>
        <v>-56</v>
      </c>
      <c r="N97" s="24"/>
      <c r="O97" s="10">
        <f>ROUND(K97/F97,3)</f>
        <v>8.0000000000000002E-3</v>
      </c>
      <c r="P97" s="10">
        <f>ROUND(L97/G97,3)</f>
        <v>6.7000000000000004E-2</v>
      </c>
      <c r="Q97" s="10">
        <f>ROUND(M97/H97,3)</f>
        <v>-8.9999999999999993E-3</v>
      </c>
    </row>
    <row r="98" spans="1:17" outlineLevel="2">
      <c r="A98" s="24">
        <v>1</v>
      </c>
      <c r="B98" s="24">
        <v>1</v>
      </c>
      <c r="C98" s="24">
        <v>305</v>
      </c>
      <c r="D98" s="24" t="s">
        <v>102</v>
      </c>
      <c r="E98" s="24"/>
      <c r="F98" s="9">
        <v>24895</v>
      </c>
      <c r="G98" s="9">
        <v>24825</v>
      </c>
      <c r="H98" s="9">
        <v>24804</v>
      </c>
      <c r="I98" s="9">
        <v>24932</v>
      </c>
      <c r="J98" s="9"/>
      <c r="K98" s="9">
        <f>G98-F98</f>
        <v>-70</v>
      </c>
      <c r="L98" s="9">
        <f>H98-G98</f>
        <v>-21</v>
      </c>
      <c r="M98" s="9">
        <f>I98-H98</f>
        <v>128</v>
      </c>
      <c r="N98" s="24"/>
      <c r="O98" s="10">
        <f>ROUND(K98/F98,3)</f>
        <v>-3.0000000000000001E-3</v>
      </c>
      <c r="P98" s="10">
        <f>ROUND(L98/G98,3)</f>
        <v>-1E-3</v>
      </c>
      <c r="Q98" s="10">
        <f>ROUND(M98/H98,3)</f>
        <v>5.0000000000000001E-3</v>
      </c>
    </row>
    <row r="99" spans="1:17" outlineLevel="2">
      <c r="A99" s="24">
        <v>1</v>
      </c>
      <c r="B99" s="24">
        <v>1</v>
      </c>
      <c r="C99" s="24">
        <v>307</v>
      </c>
      <c r="D99" s="24" t="s">
        <v>103</v>
      </c>
      <c r="E99" s="24"/>
      <c r="F99" s="9">
        <v>18859</v>
      </c>
      <c r="G99" s="9">
        <v>20212</v>
      </c>
      <c r="H99" s="9">
        <v>22824</v>
      </c>
      <c r="I99" s="9">
        <v>24070</v>
      </c>
      <c r="J99" s="9"/>
      <c r="K99" s="9">
        <f>G99-F99</f>
        <v>1353</v>
      </c>
      <c r="L99" s="9">
        <f>H99-G99</f>
        <v>2612</v>
      </c>
      <c r="M99" s="9">
        <f>I99-H99</f>
        <v>1246</v>
      </c>
      <c r="N99" s="24"/>
      <c r="O99" s="10">
        <f>ROUND(K99/F99,3)</f>
        <v>7.1999999999999995E-2</v>
      </c>
      <c r="P99" s="10">
        <f>ROUND(L99/G99,3)</f>
        <v>0.129</v>
      </c>
      <c r="Q99" s="10">
        <f>ROUND(M99/H99,3)</f>
        <v>5.5E-2</v>
      </c>
    </row>
    <row r="100" spans="1:17" outlineLevel="2">
      <c r="A100" s="24">
        <v>1</v>
      </c>
      <c r="B100" s="24">
        <v>1</v>
      </c>
      <c r="C100" s="24">
        <v>308</v>
      </c>
      <c r="D100" s="24" t="s">
        <v>104</v>
      </c>
      <c r="E100" s="24"/>
      <c r="F100" s="9">
        <v>58200</v>
      </c>
      <c r="G100" s="9">
        <v>57878</v>
      </c>
      <c r="H100" s="9">
        <v>59226</v>
      </c>
      <c r="I100" s="9">
        <v>60632</v>
      </c>
      <c r="J100" s="9"/>
      <c r="K100" s="9">
        <f>G100-F100</f>
        <v>-322</v>
      </c>
      <c r="L100" s="9">
        <f>H100-G100</f>
        <v>1348</v>
      </c>
      <c r="M100" s="9">
        <f>I100-H100</f>
        <v>1406</v>
      </c>
      <c r="N100" s="24"/>
      <c r="O100" s="10">
        <f>ROUND(K100/F100,3)</f>
        <v>-6.0000000000000001E-3</v>
      </c>
      <c r="P100" s="10">
        <f>ROUND(L100/G100,3)</f>
        <v>2.3E-2</v>
      </c>
      <c r="Q100" s="10">
        <f>ROUND(M100/H100,3)</f>
        <v>2.4E-2</v>
      </c>
    </row>
    <row r="101" spans="1:17" outlineLevel="2">
      <c r="A101" s="24">
        <v>1</v>
      </c>
      <c r="B101" s="24">
        <v>1</v>
      </c>
      <c r="C101" s="24">
        <v>314</v>
      </c>
      <c r="D101" s="24" t="s">
        <v>105</v>
      </c>
      <c r="E101" s="24"/>
      <c r="F101" s="9">
        <v>34384</v>
      </c>
      <c r="G101" s="9">
        <v>33284</v>
      </c>
      <c r="H101" s="9">
        <v>32986</v>
      </c>
      <c r="I101" s="9">
        <v>31915</v>
      </c>
      <c r="J101" s="9"/>
      <c r="K101" s="9">
        <f>G101-F101</f>
        <v>-1100</v>
      </c>
      <c r="L101" s="9">
        <f>H101-G101</f>
        <v>-298</v>
      </c>
      <c r="M101" s="9">
        <f>I101-H101</f>
        <v>-1071</v>
      </c>
      <c r="N101" s="24"/>
      <c r="O101" s="10">
        <f>ROUND(K101/F101,3)</f>
        <v>-3.2000000000000001E-2</v>
      </c>
      <c r="P101" s="10">
        <f>ROUND(L101/G101,3)</f>
        <v>-8.9999999999999993E-3</v>
      </c>
      <c r="Q101" s="10">
        <f>ROUND(M101/H101,3)</f>
        <v>-3.2000000000000001E-2</v>
      </c>
    </row>
    <row r="102" spans="1:17" outlineLevel="2">
      <c r="A102" s="24">
        <v>1</v>
      </c>
      <c r="B102" s="24">
        <v>1</v>
      </c>
      <c r="C102" s="24">
        <v>315</v>
      </c>
      <c r="D102" s="24" t="s">
        <v>106</v>
      </c>
      <c r="E102" s="24"/>
      <c r="F102" s="9">
        <v>12170</v>
      </c>
      <c r="G102" s="9">
        <v>11874</v>
      </c>
      <c r="H102" s="9">
        <v>13100</v>
      </c>
      <c r="I102" s="9">
        <v>12994</v>
      </c>
      <c r="J102" s="9"/>
      <c r="K102" s="9">
        <f>G102-F102</f>
        <v>-296</v>
      </c>
      <c r="L102" s="9">
        <f>H102-G102</f>
        <v>1226</v>
      </c>
      <c r="M102" s="9">
        <f>I102-H102</f>
        <v>-106</v>
      </c>
      <c r="N102" s="24"/>
      <c r="O102" s="10">
        <f>ROUND(K102/F102,3)</f>
        <v>-2.4E-2</v>
      </c>
      <c r="P102" s="10">
        <f>ROUND(L102/G102,3)</f>
        <v>0.10299999999999999</v>
      </c>
      <c r="Q102" s="10">
        <f>ROUND(M102/H102,3)</f>
        <v>-8.0000000000000002E-3</v>
      </c>
    </row>
    <row r="103" spans="1:17" outlineLevel="2">
      <c r="A103" s="24">
        <v>1</v>
      </c>
      <c r="B103" s="24">
        <v>1</v>
      </c>
      <c r="C103" s="24">
        <v>317</v>
      </c>
      <c r="D103" s="24" t="s">
        <v>107</v>
      </c>
      <c r="E103" s="24"/>
      <c r="F103" s="9">
        <v>27209</v>
      </c>
      <c r="G103" s="9">
        <v>26615</v>
      </c>
      <c r="H103" s="9">
        <v>26613</v>
      </c>
      <c r="I103" s="9">
        <v>27982</v>
      </c>
      <c r="J103" s="9"/>
      <c r="K103" s="9">
        <f>G103-F103</f>
        <v>-594</v>
      </c>
      <c r="L103" s="9">
        <f>H103-G103</f>
        <v>-2</v>
      </c>
      <c r="M103" s="9">
        <f>I103-H103</f>
        <v>1369</v>
      </c>
      <c r="N103" s="24"/>
      <c r="O103" s="10">
        <f>ROUND(K103/F103,3)</f>
        <v>-2.1999999999999999E-2</v>
      </c>
      <c r="P103" s="10">
        <f>ROUND(L103/G103,3)</f>
        <v>0</v>
      </c>
      <c r="Q103" s="10">
        <f>ROUND(M103/H103,3)</f>
        <v>5.0999999999999997E-2</v>
      </c>
    </row>
    <row r="104" spans="1:17" outlineLevel="2">
      <c r="A104" s="24">
        <v>1</v>
      </c>
      <c r="B104" s="24">
        <v>1</v>
      </c>
      <c r="C104" s="24">
        <v>320</v>
      </c>
      <c r="D104" s="24" t="s">
        <v>108</v>
      </c>
      <c r="E104" s="24"/>
      <c r="F104" s="9">
        <v>3897</v>
      </c>
      <c r="G104" s="9">
        <v>4212</v>
      </c>
      <c r="H104" s="9">
        <v>4440</v>
      </c>
      <c r="I104" s="9">
        <v>4875</v>
      </c>
      <c r="J104" s="9"/>
      <c r="K104" s="9">
        <f>G104-F104</f>
        <v>315</v>
      </c>
      <c r="L104" s="9">
        <f>H104-G104</f>
        <v>228</v>
      </c>
      <c r="M104" s="9">
        <f>I104-H104</f>
        <v>435</v>
      </c>
      <c r="N104" s="24"/>
      <c r="O104" s="10">
        <f>ROUND(K104/F104,3)</f>
        <v>8.1000000000000003E-2</v>
      </c>
      <c r="P104" s="10">
        <f>ROUND(L104/G104,3)</f>
        <v>5.3999999999999999E-2</v>
      </c>
      <c r="Q104" s="10">
        <f>ROUND(M104/H104,3)</f>
        <v>9.8000000000000004E-2</v>
      </c>
    </row>
    <row r="105" spans="1:17" outlineLevel="2">
      <c r="A105" s="24">
        <v>1</v>
      </c>
      <c r="B105" s="24">
        <v>1</v>
      </c>
      <c r="C105" s="24">
        <v>333</v>
      </c>
      <c r="D105" s="24" t="s">
        <v>109</v>
      </c>
      <c r="E105" s="24"/>
      <c r="F105" s="9">
        <v>11169</v>
      </c>
      <c r="G105" s="9">
        <v>10200</v>
      </c>
      <c r="H105" s="9">
        <v>11469</v>
      </c>
      <c r="I105" s="9">
        <v>11261</v>
      </c>
      <c r="J105" s="9"/>
      <c r="K105" s="9">
        <f>G105-F105</f>
        <v>-969</v>
      </c>
      <c r="L105" s="9">
        <f>H105-G105</f>
        <v>1269</v>
      </c>
      <c r="M105" s="9">
        <f>I105-H105</f>
        <v>-208</v>
      </c>
      <c r="N105" s="24"/>
      <c r="O105" s="10">
        <f>ROUND(K105/F105,3)</f>
        <v>-8.6999999999999994E-2</v>
      </c>
      <c r="P105" s="10">
        <f>ROUND(L105/G105,3)</f>
        <v>0.124</v>
      </c>
      <c r="Q105" s="10">
        <f>ROUND(M105/H105,3)</f>
        <v>-1.7999999999999999E-2</v>
      </c>
    </row>
    <row r="106" spans="1:17" outlineLevel="2">
      <c r="A106" s="24">
        <v>1</v>
      </c>
      <c r="B106" s="24">
        <v>1</v>
      </c>
      <c r="C106" s="24">
        <v>335</v>
      </c>
      <c r="D106" s="24" t="s">
        <v>110</v>
      </c>
      <c r="E106" s="24"/>
      <c r="F106" s="9">
        <v>13212</v>
      </c>
      <c r="G106" s="9">
        <v>12557</v>
      </c>
      <c r="H106" s="9">
        <v>14117</v>
      </c>
      <c r="I106" s="9">
        <v>14618</v>
      </c>
      <c r="J106" s="9"/>
      <c r="K106" s="9">
        <f>G106-F106</f>
        <v>-655</v>
      </c>
      <c r="L106" s="9">
        <f>H106-G106</f>
        <v>1560</v>
      </c>
      <c r="M106" s="9">
        <f>I106-H106</f>
        <v>501</v>
      </c>
      <c r="N106" s="24"/>
      <c r="O106" s="10">
        <f>ROUND(K106/F106,3)</f>
        <v>-0.05</v>
      </c>
      <c r="P106" s="10">
        <f>ROUND(L106/G106,3)</f>
        <v>0.124</v>
      </c>
      <c r="Q106" s="10">
        <f>ROUND(M106/H106,3)</f>
        <v>3.5000000000000003E-2</v>
      </c>
    </row>
    <row r="107" spans="1:17" outlineLevel="2">
      <c r="A107" s="24">
        <v>1</v>
      </c>
      <c r="B107" s="24">
        <v>1</v>
      </c>
      <c r="C107" s="24">
        <v>336</v>
      </c>
      <c r="D107" s="24" t="s">
        <v>111</v>
      </c>
      <c r="E107" s="24"/>
      <c r="F107" s="9">
        <v>55601</v>
      </c>
      <c r="G107" s="9">
        <v>54063</v>
      </c>
      <c r="H107" s="9">
        <v>53988</v>
      </c>
      <c r="I107" s="9">
        <v>53743</v>
      </c>
      <c r="J107" s="9"/>
      <c r="K107" s="9">
        <f>G107-F107</f>
        <v>-1538</v>
      </c>
      <c r="L107" s="9">
        <f>H107-G107</f>
        <v>-75</v>
      </c>
      <c r="M107" s="9">
        <f>I107-H107</f>
        <v>-245</v>
      </c>
      <c r="N107" s="24"/>
      <c r="O107" s="10">
        <f>ROUND(K107/F107,3)</f>
        <v>-2.8000000000000001E-2</v>
      </c>
      <c r="P107" s="10">
        <f>ROUND(L107/G107,3)</f>
        <v>-1E-3</v>
      </c>
      <c r="Q107" s="10">
        <f>ROUND(M107/H107,3)</f>
        <v>-5.0000000000000001E-3</v>
      </c>
    </row>
    <row r="108" spans="1:17" outlineLevel="2">
      <c r="A108" s="24">
        <v>1</v>
      </c>
      <c r="B108" s="24">
        <v>1</v>
      </c>
      <c r="C108" s="24">
        <v>342</v>
      </c>
      <c r="D108" s="24" t="s">
        <v>112</v>
      </c>
      <c r="E108" s="24"/>
      <c r="F108" s="9">
        <v>17471</v>
      </c>
      <c r="G108" s="9">
        <v>17651</v>
      </c>
      <c r="H108" s="9">
        <v>21363</v>
      </c>
      <c r="I108" s="9">
        <v>22325</v>
      </c>
      <c r="J108" s="9"/>
      <c r="K108" s="9">
        <f>G108-F108</f>
        <v>180</v>
      </c>
      <c r="L108" s="9">
        <f>H108-G108</f>
        <v>3712</v>
      </c>
      <c r="M108" s="9">
        <f>I108-H108</f>
        <v>962</v>
      </c>
      <c r="N108" s="24"/>
      <c r="O108" s="10">
        <f>ROUND(K108/F108,3)</f>
        <v>0.01</v>
      </c>
      <c r="P108" s="10">
        <f>ROUND(L108/G108,3)</f>
        <v>0.21</v>
      </c>
      <c r="Q108" s="10">
        <f>ROUND(M108/H108,3)</f>
        <v>4.4999999999999998E-2</v>
      </c>
    </row>
    <row r="109" spans="1:17" outlineLevel="2">
      <c r="A109" s="24">
        <v>1</v>
      </c>
      <c r="B109" s="24">
        <v>1</v>
      </c>
      <c r="C109" s="24">
        <v>344</v>
      </c>
      <c r="D109" s="24" t="s">
        <v>113</v>
      </c>
      <c r="E109" s="24"/>
      <c r="F109" s="9">
        <v>20701</v>
      </c>
      <c r="G109" s="9">
        <v>20267</v>
      </c>
      <c r="H109" s="9">
        <v>20810</v>
      </c>
      <c r="I109" s="9">
        <v>21374</v>
      </c>
      <c r="J109" s="9"/>
      <c r="K109" s="9">
        <f>G109-F109</f>
        <v>-434</v>
      </c>
      <c r="L109" s="9">
        <f>H109-G109</f>
        <v>543</v>
      </c>
      <c r="M109" s="9">
        <f>I109-H109</f>
        <v>564</v>
      </c>
      <c r="N109" s="24"/>
      <c r="O109" s="10">
        <f>ROUND(K109/F109,3)</f>
        <v>-2.1000000000000001E-2</v>
      </c>
      <c r="P109" s="10">
        <f>ROUND(L109/G109,3)</f>
        <v>2.7E-2</v>
      </c>
      <c r="Q109" s="10">
        <f>ROUND(M109/H109,3)</f>
        <v>2.7E-2</v>
      </c>
    </row>
    <row r="110" spans="1:17" outlineLevel="2">
      <c r="A110" s="24">
        <v>1</v>
      </c>
      <c r="B110" s="24">
        <v>1</v>
      </c>
      <c r="C110" s="24">
        <v>346</v>
      </c>
      <c r="D110" s="24" t="s">
        <v>114</v>
      </c>
      <c r="E110" s="24"/>
      <c r="F110" s="9">
        <v>19294</v>
      </c>
      <c r="G110" s="9">
        <v>18127</v>
      </c>
      <c r="H110" s="9">
        <v>18303</v>
      </c>
      <c r="I110" s="9">
        <v>17497</v>
      </c>
      <c r="J110" s="9"/>
      <c r="K110" s="9">
        <f>G110-F110</f>
        <v>-1167</v>
      </c>
      <c r="L110" s="9">
        <f>H110-G110</f>
        <v>176</v>
      </c>
      <c r="M110" s="9">
        <f>I110-H110</f>
        <v>-806</v>
      </c>
      <c r="N110" s="24"/>
      <c r="O110" s="10">
        <f>ROUND(K110/F110,3)</f>
        <v>-0.06</v>
      </c>
      <c r="P110" s="10">
        <f>ROUND(L110/G110,3)</f>
        <v>0.01</v>
      </c>
      <c r="Q110" s="10">
        <f>ROUND(M110/H110,3)</f>
        <v>-4.3999999999999997E-2</v>
      </c>
    </row>
    <row r="111" spans="1:17" outlineLevel="2">
      <c r="A111" s="24">
        <v>1</v>
      </c>
      <c r="B111" s="24">
        <v>1</v>
      </c>
      <c r="C111" s="24">
        <v>347</v>
      </c>
      <c r="D111" s="24" t="s">
        <v>115</v>
      </c>
      <c r="E111" s="24"/>
      <c r="F111" s="9">
        <v>36626</v>
      </c>
      <c r="G111" s="9">
        <v>35943</v>
      </c>
      <c r="H111" s="9">
        <v>37258</v>
      </c>
      <c r="I111" s="9">
        <v>38120</v>
      </c>
      <c r="J111" s="9"/>
      <c r="K111" s="9">
        <f>G111-F111</f>
        <v>-683</v>
      </c>
      <c r="L111" s="9">
        <f>H111-G111</f>
        <v>1315</v>
      </c>
      <c r="M111" s="9">
        <f>I111-H111</f>
        <v>862</v>
      </c>
      <c r="N111" s="24"/>
      <c r="O111" s="10">
        <f>ROUND(K111/F111,3)</f>
        <v>-1.9E-2</v>
      </c>
      <c r="P111" s="10">
        <f>ROUND(L111/G111,3)</f>
        <v>3.6999999999999998E-2</v>
      </c>
      <c r="Q111" s="10">
        <f>ROUND(M111/H111,3)</f>
        <v>2.3E-2</v>
      </c>
    </row>
    <row r="112" spans="1:17" outlineLevel="2">
      <c r="A112" s="25">
        <v>1</v>
      </c>
      <c r="B112" s="25">
        <v>1</v>
      </c>
      <c r="C112" s="25">
        <v>350</v>
      </c>
      <c r="D112" s="25" t="s">
        <v>116</v>
      </c>
      <c r="E112" s="25"/>
      <c r="F112" s="26">
        <v>7580</v>
      </c>
      <c r="G112" s="26">
        <v>9006</v>
      </c>
      <c r="H112" s="26">
        <v>10554</v>
      </c>
      <c r="I112" s="26">
        <v>10955</v>
      </c>
      <c r="J112" s="26"/>
      <c r="K112" s="26">
        <f>G112-F112</f>
        <v>1426</v>
      </c>
      <c r="L112" s="26">
        <f>H112-G112</f>
        <v>1548</v>
      </c>
      <c r="M112" s="26">
        <f>I112-H112</f>
        <v>401</v>
      </c>
      <c r="N112" s="25"/>
      <c r="O112" s="27">
        <f>ROUND(K112/F112,3)</f>
        <v>0.188</v>
      </c>
      <c r="P112" s="27">
        <f>ROUND(L112/G112,3)</f>
        <v>0.17199999999999999</v>
      </c>
      <c r="Q112" s="27">
        <f>ROUND(M112/H112,3)</f>
        <v>3.7999999999999999E-2</v>
      </c>
    </row>
    <row r="113" spans="1:17" outlineLevel="1">
      <c r="A113" s="24"/>
      <c r="B113" s="24"/>
      <c r="C113" s="28" t="s">
        <v>117</v>
      </c>
      <c r="D113" s="28"/>
      <c r="E113" s="29"/>
      <c r="F113" s="30">
        <f>SUM(F12:F112)</f>
        <v>2884712</v>
      </c>
      <c r="G113" s="30">
        <f>SUM(G12:G112)</f>
        <v>2922934</v>
      </c>
      <c r="H113" s="30">
        <f>SUM(H12:H112)</f>
        <v>3066394</v>
      </c>
      <c r="I113" s="30">
        <f>SUM(I12:I112)</f>
        <v>3161712</v>
      </c>
      <c r="J113" s="9"/>
      <c r="K113" s="9">
        <f>G113-F113</f>
        <v>38222</v>
      </c>
      <c r="L113" s="9">
        <f>H113-G113</f>
        <v>143460</v>
      </c>
      <c r="M113" s="9">
        <f>I113-H113</f>
        <v>95318</v>
      </c>
      <c r="N113" s="24"/>
      <c r="O113" s="10">
        <f>ROUND(K113/F113,3)</f>
        <v>1.2999999999999999E-2</v>
      </c>
      <c r="P113" s="10">
        <f>ROUND(L113/G113,3)</f>
        <v>4.9000000000000002E-2</v>
      </c>
      <c r="Q113" s="10">
        <f>ROUND(M113/H113,3)</f>
        <v>3.1E-2</v>
      </c>
    </row>
    <row r="114" spans="1:17" outlineLevel="1">
      <c r="A114" s="24"/>
      <c r="B114" s="24"/>
      <c r="C114" s="24"/>
      <c r="D114" s="24"/>
      <c r="E114" s="24"/>
      <c r="F114" s="9"/>
      <c r="G114" s="9"/>
      <c r="H114" s="9"/>
      <c r="I114" s="9"/>
      <c r="J114" s="9"/>
      <c r="N114" s="24"/>
    </row>
    <row r="115" spans="1:17" outlineLevel="2">
      <c r="A115" s="24">
        <v>0</v>
      </c>
      <c r="B115" s="24">
        <v>1</v>
      </c>
      <c r="C115" s="24">
        <v>1</v>
      </c>
      <c r="D115" s="24" t="s">
        <v>118</v>
      </c>
      <c r="E115" s="24"/>
      <c r="F115" s="9">
        <v>13517</v>
      </c>
      <c r="G115" s="9">
        <v>13817</v>
      </c>
      <c r="H115" s="9">
        <v>14605</v>
      </c>
      <c r="I115" s="9">
        <v>15985</v>
      </c>
      <c r="J115" s="9"/>
      <c r="K115" s="9">
        <f>G115-F115</f>
        <v>300</v>
      </c>
      <c r="L115" s="9">
        <f>H115-G115</f>
        <v>788</v>
      </c>
      <c r="M115" s="9">
        <f>I115-H115</f>
        <v>1380</v>
      </c>
      <c r="N115" s="24"/>
      <c r="O115" s="10">
        <f>ROUND(K115/F115,3)</f>
        <v>2.1999999999999999E-2</v>
      </c>
      <c r="P115" s="10">
        <f>ROUND(L115/G115,3)</f>
        <v>5.7000000000000002E-2</v>
      </c>
      <c r="Q115" s="10">
        <f>ROUND(M115/H115,3)</f>
        <v>9.4E-2</v>
      </c>
    </row>
    <row r="116" spans="1:17" outlineLevel="2">
      <c r="A116" s="24">
        <v>0</v>
      </c>
      <c r="B116" s="24">
        <v>1</v>
      </c>
      <c r="C116" s="24">
        <v>7</v>
      </c>
      <c r="D116" s="24" t="s">
        <v>119</v>
      </c>
      <c r="E116" s="24"/>
      <c r="F116" s="9">
        <v>13971</v>
      </c>
      <c r="G116" s="9">
        <v>14997</v>
      </c>
      <c r="H116" s="9">
        <v>16450</v>
      </c>
      <c r="I116" s="9">
        <v>16283</v>
      </c>
      <c r="J116" s="9"/>
      <c r="K116" s="9">
        <f>G116-F116</f>
        <v>1026</v>
      </c>
      <c r="L116" s="9">
        <f>H116-G116</f>
        <v>1453</v>
      </c>
      <c r="M116" s="9">
        <f>I116-H116</f>
        <v>-167</v>
      </c>
      <c r="N116" s="24"/>
      <c r="O116" s="10">
        <f>ROUND(K116/F116,3)</f>
        <v>7.2999999999999995E-2</v>
      </c>
      <c r="P116" s="10">
        <f>ROUND(L116/G116,3)</f>
        <v>9.7000000000000003E-2</v>
      </c>
      <c r="Q116" s="10">
        <f>ROUND(M116/H116,3)</f>
        <v>-0.01</v>
      </c>
    </row>
    <row r="117" spans="1:17" outlineLevel="2">
      <c r="A117" s="24">
        <v>0</v>
      </c>
      <c r="B117" s="24">
        <v>1</v>
      </c>
      <c r="C117" s="24">
        <v>9</v>
      </c>
      <c r="D117" s="24" t="s">
        <v>120</v>
      </c>
      <c r="E117" s="24"/>
      <c r="F117" s="9">
        <v>26370</v>
      </c>
      <c r="G117" s="9">
        <v>29151</v>
      </c>
      <c r="H117" s="9">
        <v>31247</v>
      </c>
      <c r="I117" s="9">
        <v>33201</v>
      </c>
      <c r="J117" s="9"/>
      <c r="K117" s="9">
        <f>G117-F117</f>
        <v>2781</v>
      </c>
      <c r="L117" s="9">
        <f>H117-G117</f>
        <v>2096</v>
      </c>
      <c r="M117" s="9">
        <f>I117-H117</f>
        <v>1954</v>
      </c>
      <c r="N117" s="24"/>
      <c r="O117" s="10">
        <f>ROUND(K117/F117,3)</f>
        <v>0.105</v>
      </c>
      <c r="P117" s="10">
        <f>ROUND(L117/G117,3)</f>
        <v>7.1999999999999995E-2</v>
      </c>
      <c r="Q117" s="10">
        <f>ROUND(M117/H117,3)</f>
        <v>6.3E-2</v>
      </c>
    </row>
    <row r="118" spans="1:17" outlineLevel="2">
      <c r="A118" s="24">
        <v>0</v>
      </c>
      <c r="B118" s="24">
        <v>1</v>
      </c>
      <c r="C118" s="24">
        <v>16</v>
      </c>
      <c r="D118" s="24" t="s">
        <v>121</v>
      </c>
      <c r="E118" s="24"/>
      <c r="F118" s="9">
        <v>34196</v>
      </c>
      <c r="G118" s="9">
        <v>38383</v>
      </c>
      <c r="H118" s="9">
        <v>42068</v>
      </c>
      <c r="I118" s="9">
        <v>43593</v>
      </c>
      <c r="J118" s="9"/>
      <c r="K118" s="9">
        <f>G118-F118</f>
        <v>4187</v>
      </c>
      <c r="L118" s="9">
        <f>H118-G118</f>
        <v>3685</v>
      </c>
      <c r="M118" s="9">
        <f>I118-H118</f>
        <v>1525</v>
      </c>
      <c r="N118" s="24"/>
      <c r="O118" s="10">
        <f>ROUND(K118/F118,3)</f>
        <v>0.122</v>
      </c>
      <c r="P118" s="10">
        <f>ROUND(L118/G118,3)</f>
        <v>9.6000000000000002E-2</v>
      </c>
      <c r="Q118" s="10">
        <f>ROUND(M118/H118,3)</f>
        <v>3.5999999999999997E-2</v>
      </c>
    </row>
    <row r="119" spans="1:17" outlineLevel="2">
      <c r="A119" s="24">
        <v>0</v>
      </c>
      <c r="B119" s="24">
        <v>1</v>
      </c>
      <c r="C119" s="24">
        <v>18</v>
      </c>
      <c r="D119" s="24" t="s">
        <v>122</v>
      </c>
      <c r="E119" s="24"/>
      <c r="F119" s="9">
        <v>5026</v>
      </c>
      <c r="G119" s="9">
        <v>4558</v>
      </c>
      <c r="H119" s="9">
        <v>4443</v>
      </c>
      <c r="I119" s="9">
        <v>4356</v>
      </c>
      <c r="J119" s="9"/>
      <c r="K119" s="9">
        <f>G119-F119</f>
        <v>-468</v>
      </c>
      <c r="L119" s="9">
        <f>H119-G119</f>
        <v>-115</v>
      </c>
      <c r="M119" s="9">
        <f>I119-H119</f>
        <v>-87</v>
      </c>
      <c r="N119" s="24"/>
      <c r="O119" s="10">
        <f>ROUND(K119/F119,3)</f>
        <v>-9.2999999999999999E-2</v>
      </c>
      <c r="P119" s="10">
        <f>ROUND(L119/G119,3)</f>
        <v>-2.5000000000000001E-2</v>
      </c>
      <c r="Q119" s="10">
        <f>ROUND(M119/H119,3)</f>
        <v>-0.02</v>
      </c>
    </row>
    <row r="120" spans="1:17" outlineLevel="2">
      <c r="A120" s="24">
        <v>0</v>
      </c>
      <c r="B120" s="24">
        <v>1</v>
      </c>
      <c r="C120" s="24">
        <v>19</v>
      </c>
      <c r="D120" s="24" t="s">
        <v>123</v>
      </c>
      <c r="E120" s="24"/>
      <c r="F120" s="9">
        <v>6993</v>
      </c>
      <c r="G120" s="9">
        <v>6871</v>
      </c>
      <c r="H120" s="9">
        <v>7287</v>
      </c>
      <c r="I120" s="9">
        <v>7427</v>
      </c>
      <c r="J120" s="9"/>
      <c r="K120" s="9">
        <f>G120-F120</f>
        <v>-122</v>
      </c>
      <c r="L120" s="9">
        <f>H120-G120</f>
        <v>416</v>
      </c>
      <c r="M120" s="9">
        <f>I120-H120</f>
        <v>140</v>
      </c>
      <c r="N120" s="24"/>
      <c r="O120" s="10">
        <f>ROUND(K120/F120,3)</f>
        <v>-1.7000000000000001E-2</v>
      </c>
      <c r="P120" s="10">
        <f>ROUND(L120/G120,3)</f>
        <v>6.0999999999999999E-2</v>
      </c>
      <c r="Q120" s="10">
        <f>ROUND(M120/H120,3)</f>
        <v>1.9E-2</v>
      </c>
    </row>
    <row r="121" spans="1:17" outlineLevel="2">
      <c r="A121" s="24">
        <v>0</v>
      </c>
      <c r="B121" s="24">
        <v>1</v>
      </c>
      <c r="C121" s="24">
        <v>28</v>
      </c>
      <c r="D121" s="24" t="s">
        <v>124</v>
      </c>
      <c r="E121" s="24"/>
      <c r="F121" s="9">
        <v>2215</v>
      </c>
      <c r="G121" s="9">
        <v>2293</v>
      </c>
      <c r="H121" s="9">
        <v>2380</v>
      </c>
      <c r="I121" s="9">
        <v>2866</v>
      </c>
      <c r="J121" s="9"/>
      <c r="K121" s="9">
        <f>G121-F121</f>
        <v>78</v>
      </c>
      <c r="L121" s="9">
        <f>H121-G121</f>
        <v>87</v>
      </c>
      <c r="M121" s="9">
        <f>I121-H121</f>
        <v>486</v>
      </c>
      <c r="N121" s="24"/>
      <c r="O121" s="10">
        <f>ROUND(K121/F121,3)</f>
        <v>3.5000000000000003E-2</v>
      </c>
      <c r="P121" s="10">
        <f>ROUND(L121/G121,3)</f>
        <v>3.7999999999999999E-2</v>
      </c>
      <c r="Q121" s="10">
        <f>ROUND(M121/H121,3)</f>
        <v>0.20399999999999999</v>
      </c>
    </row>
    <row r="122" spans="1:17" outlineLevel="2">
      <c r="A122" s="24">
        <v>0</v>
      </c>
      <c r="B122" s="24">
        <v>1</v>
      </c>
      <c r="C122" s="24">
        <v>31</v>
      </c>
      <c r="D122" s="24" t="s">
        <v>125</v>
      </c>
      <c r="E122" s="24"/>
      <c r="F122" s="9">
        <v>36727</v>
      </c>
      <c r="G122" s="9">
        <v>37609</v>
      </c>
      <c r="H122" s="9">
        <v>38981</v>
      </c>
      <c r="I122" s="9">
        <v>40243</v>
      </c>
      <c r="J122" s="9"/>
      <c r="K122" s="9">
        <f>G122-F122</f>
        <v>882</v>
      </c>
      <c r="L122" s="9">
        <f>H122-G122</f>
        <v>1372</v>
      </c>
      <c r="M122" s="9">
        <f>I122-H122</f>
        <v>1262</v>
      </c>
      <c r="N122" s="24"/>
      <c r="O122" s="10">
        <f>ROUND(K122/F122,3)</f>
        <v>2.4E-2</v>
      </c>
      <c r="P122" s="10">
        <f>ROUND(L122/G122,3)</f>
        <v>3.5999999999999997E-2</v>
      </c>
      <c r="Q122" s="10">
        <f>ROUND(M122/H122,3)</f>
        <v>3.2000000000000001E-2</v>
      </c>
    </row>
    <row r="123" spans="1:17" outlineLevel="2">
      <c r="A123" s="24">
        <v>0</v>
      </c>
      <c r="B123" s="24">
        <v>1</v>
      </c>
      <c r="C123" s="24">
        <v>32</v>
      </c>
      <c r="D123" s="24" t="s">
        <v>126</v>
      </c>
      <c r="E123" s="24"/>
      <c r="F123" s="9">
        <v>6570</v>
      </c>
      <c r="G123" s="9">
        <v>8023</v>
      </c>
      <c r="H123" s="9">
        <v>8804</v>
      </c>
      <c r="I123" s="9">
        <v>9026</v>
      </c>
      <c r="J123" s="9"/>
      <c r="K123" s="9">
        <f>G123-F123</f>
        <v>1453</v>
      </c>
      <c r="L123" s="9">
        <f>H123-G123</f>
        <v>781</v>
      </c>
      <c r="M123" s="9">
        <f>I123-H123</f>
        <v>222</v>
      </c>
      <c r="N123" s="24"/>
      <c r="O123" s="10">
        <f>ROUND(K123/F123,3)</f>
        <v>0.221</v>
      </c>
      <c r="P123" s="10">
        <f>ROUND(L123/G123,3)</f>
        <v>9.7000000000000003E-2</v>
      </c>
      <c r="Q123" s="10">
        <f>ROUND(M123/H123,3)</f>
        <v>2.5000000000000001E-2</v>
      </c>
    </row>
    <row r="124" spans="1:17" outlineLevel="2">
      <c r="A124" s="24">
        <v>0</v>
      </c>
      <c r="B124" s="24">
        <v>1</v>
      </c>
      <c r="C124" s="24">
        <v>38</v>
      </c>
      <c r="D124" s="24" t="s">
        <v>127</v>
      </c>
      <c r="E124" s="24"/>
      <c r="F124" s="9">
        <v>5374</v>
      </c>
      <c r="G124" s="9">
        <v>6266</v>
      </c>
      <c r="H124" s="9">
        <v>7921</v>
      </c>
      <c r="I124" s="9">
        <v>7965</v>
      </c>
      <c r="J124" s="9"/>
      <c r="K124" s="9">
        <f>G124-F124</f>
        <v>892</v>
      </c>
      <c r="L124" s="9">
        <f>H124-G124</f>
        <v>1655</v>
      </c>
      <c r="M124" s="9">
        <f>I124-H124</f>
        <v>44</v>
      </c>
      <c r="N124" s="24"/>
      <c r="O124" s="10">
        <f>ROUND(K124/F124,3)</f>
        <v>0.16600000000000001</v>
      </c>
      <c r="P124" s="10">
        <f>ROUND(L124/G124,3)</f>
        <v>0.26400000000000001</v>
      </c>
      <c r="Q124" s="10">
        <f>ROUND(M124/H124,3)</f>
        <v>6.0000000000000001E-3</v>
      </c>
    </row>
    <row r="125" spans="1:17" outlineLevel="2">
      <c r="A125" s="24">
        <v>0</v>
      </c>
      <c r="B125" s="24">
        <v>1</v>
      </c>
      <c r="C125" s="24">
        <v>42</v>
      </c>
      <c r="D125" s="24" t="s">
        <v>128</v>
      </c>
      <c r="E125" s="24"/>
      <c r="F125" s="9">
        <v>17202</v>
      </c>
      <c r="G125" s="9">
        <v>21249</v>
      </c>
      <c r="H125" s="9">
        <v>25185</v>
      </c>
      <c r="I125" s="9">
        <v>26563</v>
      </c>
      <c r="J125" s="9"/>
      <c r="K125" s="9">
        <f>G125-F125</f>
        <v>4047</v>
      </c>
      <c r="L125" s="9">
        <f>H125-G125</f>
        <v>3936</v>
      </c>
      <c r="M125" s="9">
        <f>I125-H125</f>
        <v>1378</v>
      </c>
      <c r="N125" s="24"/>
      <c r="O125" s="10">
        <f>ROUND(K125/F125,3)</f>
        <v>0.23499999999999999</v>
      </c>
      <c r="P125" s="10">
        <f>ROUND(L125/G125,3)</f>
        <v>0.185</v>
      </c>
      <c r="Q125" s="10">
        <f>ROUND(M125/H125,3)</f>
        <v>5.5E-2</v>
      </c>
    </row>
    <row r="126" spans="1:17" outlineLevel="2">
      <c r="A126" s="24">
        <v>0</v>
      </c>
      <c r="B126" s="24">
        <v>1</v>
      </c>
      <c r="C126" s="24">
        <v>44</v>
      </c>
      <c r="D126" s="24" t="s">
        <v>129</v>
      </c>
      <c r="E126" s="24"/>
      <c r="F126" s="9">
        <v>95172</v>
      </c>
      <c r="G126" s="9">
        <v>92788</v>
      </c>
      <c r="H126" s="9">
        <v>94304</v>
      </c>
      <c r="I126" s="9">
        <v>93810</v>
      </c>
      <c r="J126" s="9"/>
      <c r="K126" s="9">
        <f>G126-F126</f>
        <v>-2384</v>
      </c>
      <c r="L126" s="9">
        <f>H126-G126</f>
        <v>1516</v>
      </c>
      <c r="M126" s="9">
        <f>I126-H126</f>
        <v>-494</v>
      </c>
      <c r="N126" s="24"/>
      <c r="O126" s="10">
        <f>ROUND(K126/F126,3)</f>
        <v>-2.5000000000000001E-2</v>
      </c>
      <c r="P126" s="10">
        <f>ROUND(L126/G126,3)</f>
        <v>1.6E-2</v>
      </c>
      <c r="Q126" s="10">
        <f>ROUND(M126/H126,3)</f>
        <v>-5.0000000000000001E-3</v>
      </c>
    </row>
    <row r="127" spans="1:17" outlineLevel="2">
      <c r="A127" s="24">
        <v>0</v>
      </c>
      <c r="B127" s="24">
        <v>1</v>
      </c>
      <c r="C127" s="24">
        <v>52</v>
      </c>
      <c r="D127" s="24" t="s">
        <v>130</v>
      </c>
      <c r="E127" s="24"/>
      <c r="F127" s="9">
        <v>6988</v>
      </c>
      <c r="G127" s="9">
        <v>10590</v>
      </c>
      <c r="H127" s="9">
        <v>11163</v>
      </c>
      <c r="I127" s="9">
        <v>11509</v>
      </c>
      <c r="J127" s="9"/>
      <c r="K127" s="9">
        <f>G127-F127</f>
        <v>3602</v>
      </c>
      <c r="L127" s="9">
        <f>H127-G127</f>
        <v>573</v>
      </c>
      <c r="M127" s="9">
        <f>I127-H127</f>
        <v>346</v>
      </c>
      <c r="N127" s="24"/>
      <c r="O127" s="10">
        <f>ROUND(K127/F127,3)</f>
        <v>0.51500000000000001</v>
      </c>
      <c r="P127" s="10">
        <f>ROUND(L127/G127,3)</f>
        <v>5.3999999999999999E-2</v>
      </c>
      <c r="Q127" s="10">
        <f>ROUND(M127/H127,3)</f>
        <v>3.1E-2</v>
      </c>
    </row>
    <row r="128" spans="1:17" outlineLevel="2">
      <c r="A128" s="24">
        <v>0</v>
      </c>
      <c r="B128" s="24">
        <v>1</v>
      </c>
      <c r="C128" s="24">
        <v>56</v>
      </c>
      <c r="D128" s="24" t="s">
        <v>131</v>
      </c>
      <c r="E128" s="24"/>
      <c r="F128" s="9">
        <v>31174</v>
      </c>
      <c r="G128" s="9">
        <v>32383</v>
      </c>
      <c r="H128" s="9">
        <v>33858</v>
      </c>
      <c r="I128" s="9">
        <v>33802</v>
      </c>
      <c r="J128" s="9"/>
      <c r="K128" s="9">
        <f>G128-F128</f>
        <v>1209</v>
      </c>
      <c r="L128" s="9">
        <f>H128-G128</f>
        <v>1475</v>
      </c>
      <c r="M128" s="9">
        <f>I128-H128</f>
        <v>-56</v>
      </c>
      <c r="N128" s="24"/>
      <c r="O128" s="10">
        <f>ROUND(K128/F128,3)</f>
        <v>3.9E-2</v>
      </c>
      <c r="P128" s="10">
        <f>ROUND(L128/G128,3)</f>
        <v>4.5999999999999999E-2</v>
      </c>
      <c r="Q128" s="10">
        <f>ROUND(M128/H128,3)</f>
        <v>-2E-3</v>
      </c>
    </row>
    <row r="129" spans="1:17" outlineLevel="2">
      <c r="A129" s="24">
        <v>0</v>
      </c>
      <c r="B129" s="24">
        <v>1</v>
      </c>
      <c r="C129" s="24">
        <v>64</v>
      </c>
      <c r="D129" s="24" t="s">
        <v>132</v>
      </c>
      <c r="E129" s="24"/>
      <c r="F129" s="9">
        <v>12771</v>
      </c>
      <c r="G129" s="9">
        <v>13222</v>
      </c>
      <c r="H129" s="9">
        <v>13435</v>
      </c>
      <c r="I129" s="9">
        <v>13606</v>
      </c>
      <c r="J129" s="9"/>
      <c r="K129" s="9">
        <f>G129-F129</f>
        <v>451</v>
      </c>
      <c r="L129" s="9">
        <f>H129-G129</f>
        <v>213</v>
      </c>
      <c r="M129" s="9">
        <f>I129-H129</f>
        <v>171</v>
      </c>
      <c r="N129" s="24"/>
      <c r="O129" s="10">
        <f>ROUND(K129/F129,3)</f>
        <v>3.5000000000000003E-2</v>
      </c>
      <c r="P129" s="10">
        <f>ROUND(L129/G129,3)</f>
        <v>1.6E-2</v>
      </c>
      <c r="Q129" s="10">
        <f>ROUND(M129/H129,3)</f>
        <v>1.2999999999999999E-2</v>
      </c>
    </row>
    <row r="130" spans="1:17" outlineLevel="2">
      <c r="A130" s="24">
        <v>0</v>
      </c>
      <c r="B130" s="24">
        <v>1</v>
      </c>
      <c r="C130" s="24">
        <v>79</v>
      </c>
      <c r="D130" s="24" t="s">
        <v>133</v>
      </c>
      <c r="E130" s="24"/>
      <c r="F130" s="9">
        <v>21249</v>
      </c>
      <c r="G130" s="9">
        <v>25594</v>
      </c>
      <c r="H130" s="9">
        <v>28562</v>
      </c>
      <c r="I130" s="9">
        <v>29457</v>
      </c>
      <c r="J130" s="9"/>
      <c r="K130" s="9">
        <f>G130-F130</f>
        <v>4345</v>
      </c>
      <c r="L130" s="9">
        <f>H130-G130</f>
        <v>2968</v>
      </c>
      <c r="M130" s="9">
        <f>I130-H130</f>
        <v>895</v>
      </c>
      <c r="N130" s="24"/>
      <c r="O130" s="10">
        <f>ROUND(K130/F130,3)</f>
        <v>0.20399999999999999</v>
      </c>
      <c r="P130" s="10">
        <f>ROUND(L130/G130,3)</f>
        <v>0.11600000000000001</v>
      </c>
      <c r="Q130" s="10">
        <f>ROUND(M130/H130,3)</f>
        <v>3.1E-2</v>
      </c>
    </row>
    <row r="131" spans="1:17" outlineLevel="2">
      <c r="A131" s="24">
        <v>0</v>
      </c>
      <c r="B131" s="24">
        <v>1</v>
      </c>
      <c r="C131" s="24">
        <v>81</v>
      </c>
      <c r="D131" s="24" t="s">
        <v>134</v>
      </c>
      <c r="E131" s="24"/>
      <c r="F131" s="9">
        <v>1671</v>
      </c>
      <c r="G131" s="9">
        <v>2236</v>
      </c>
      <c r="H131" s="9">
        <v>2829</v>
      </c>
      <c r="I131" s="9">
        <v>3179</v>
      </c>
      <c r="J131" s="9"/>
      <c r="K131" s="9">
        <f>G131-F131</f>
        <v>565</v>
      </c>
      <c r="L131" s="9">
        <f>H131-G131</f>
        <v>593</v>
      </c>
      <c r="M131" s="9">
        <f>I131-H131</f>
        <v>350</v>
      </c>
      <c r="N131" s="24"/>
      <c r="O131" s="10">
        <f>ROUND(K131/F131,3)</f>
        <v>0.33800000000000002</v>
      </c>
      <c r="P131" s="10">
        <f>ROUND(L131/G131,3)</f>
        <v>0.26500000000000001</v>
      </c>
      <c r="Q131" s="10">
        <f>ROUND(M131/H131,3)</f>
        <v>0.124</v>
      </c>
    </row>
    <row r="132" spans="1:17" outlineLevel="2">
      <c r="A132" s="24">
        <v>0</v>
      </c>
      <c r="B132" s="24">
        <v>1</v>
      </c>
      <c r="C132" s="24">
        <v>83</v>
      </c>
      <c r="D132" s="24" t="s">
        <v>135</v>
      </c>
      <c r="E132" s="24"/>
      <c r="F132" s="9">
        <v>9945</v>
      </c>
      <c r="G132" s="9">
        <v>11104</v>
      </c>
      <c r="H132" s="9">
        <v>12974</v>
      </c>
      <c r="I132" s="9">
        <v>13794</v>
      </c>
      <c r="J132" s="9"/>
      <c r="K132" s="9">
        <f>G132-F132</f>
        <v>1159</v>
      </c>
      <c r="L132" s="9">
        <f>H132-G132</f>
        <v>1870</v>
      </c>
      <c r="M132" s="9">
        <f>I132-H132</f>
        <v>820</v>
      </c>
      <c r="N132" s="24"/>
      <c r="O132" s="10">
        <f>ROUND(K132/F132,3)</f>
        <v>0.11700000000000001</v>
      </c>
      <c r="P132" s="10">
        <f>ROUND(L132/G132,3)</f>
        <v>0.16800000000000001</v>
      </c>
      <c r="Q132" s="10">
        <f>ROUND(M132/H132,3)</f>
        <v>6.3E-2</v>
      </c>
    </row>
    <row r="133" spans="1:17" outlineLevel="2">
      <c r="A133" s="24">
        <v>0</v>
      </c>
      <c r="B133" s="24">
        <v>1</v>
      </c>
      <c r="C133" s="24">
        <v>88</v>
      </c>
      <c r="D133" s="24" t="s">
        <v>136</v>
      </c>
      <c r="E133" s="24"/>
      <c r="F133" s="9">
        <v>16623</v>
      </c>
      <c r="G133" s="9">
        <v>19807</v>
      </c>
      <c r="H133" s="9">
        <v>22299</v>
      </c>
      <c r="I133" s="9">
        <v>23112</v>
      </c>
      <c r="J133" s="9"/>
      <c r="K133" s="9">
        <f>G133-F133</f>
        <v>3184</v>
      </c>
      <c r="L133" s="9">
        <f>H133-G133</f>
        <v>2492</v>
      </c>
      <c r="M133" s="9">
        <f>I133-H133</f>
        <v>813</v>
      </c>
      <c r="N133" s="24"/>
      <c r="O133" s="10">
        <f>ROUND(K133/F133,3)</f>
        <v>0.192</v>
      </c>
      <c r="P133" s="10">
        <f>ROUND(L133/G133,3)</f>
        <v>0.126</v>
      </c>
      <c r="Q133" s="10">
        <f>ROUND(M133/H133,3)</f>
        <v>3.5999999999999997E-2</v>
      </c>
    </row>
    <row r="134" spans="1:17" outlineLevel="2">
      <c r="A134" s="24">
        <v>0</v>
      </c>
      <c r="B134" s="24">
        <v>1</v>
      </c>
      <c r="C134" s="24">
        <v>105</v>
      </c>
      <c r="D134" s="24" t="s">
        <v>137</v>
      </c>
      <c r="E134" s="24"/>
      <c r="F134" s="9">
        <v>5687</v>
      </c>
      <c r="G134" s="9">
        <v>6384</v>
      </c>
      <c r="H134" s="9">
        <v>7377</v>
      </c>
      <c r="I134" s="9">
        <v>8183</v>
      </c>
      <c r="J134" s="9"/>
      <c r="K134" s="9">
        <f>G134-F134</f>
        <v>697</v>
      </c>
      <c r="L134" s="9">
        <f>H134-G134</f>
        <v>993</v>
      </c>
      <c r="M134" s="9">
        <f>I134-H134</f>
        <v>806</v>
      </c>
      <c r="N134" s="24"/>
      <c r="O134" s="10">
        <f>ROUND(K134/F134,3)</f>
        <v>0.123</v>
      </c>
      <c r="P134" s="10">
        <f>ROUND(L134/G134,3)</f>
        <v>0.156</v>
      </c>
      <c r="Q134" s="10">
        <f>ROUND(M134/H134,3)</f>
        <v>0.109</v>
      </c>
    </row>
    <row r="135" spans="1:17" outlineLevel="2">
      <c r="A135" s="24">
        <v>0</v>
      </c>
      <c r="B135" s="24">
        <v>1</v>
      </c>
      <c r="C135" s="24">
        <v>115</v>
      </c>
      <c r="D135" s="24" t="s">
        <v>138</v>
      </c>
      <c r="E135" s="24"/>
      <c r="F135" s="9">
        <v>6154</v>
      </c>
      <c r="G135" s="9">
        <v>7511</v>
      </c>
      <c r="H135" s="9">
        <v>9547</v>
      </c>
      <c r="I135" s="9">
        <v>10646</v>
      </c>
      <c r="J135" s="9"/>
      <c r="K135" s="9">
        <f>G135-F135</f>
        <v>1357</v>
      </c>
      <c r="L135" s="9">
        <f>H135-G135</f>
        <v>2036</v>
      </c>
      <c r="M135" s="9">
        <f>I135-H135</f>
        <v>1099</v>
      </c>
      <c r="N135" s="24"/>
      <c r="O135" s="10">
        <f>ROUND(K135/F135,3)</f>
        <v>0.221</v>
      </c>
      <c r="P135" s="10">
        <f>ROUND(L135/G135,3)</f>
        <v>0.27100000000000002</v>
      </c>
      <c r="Q135" s="10">
        <f>ROUND(M135/H135,3)</f>
        <v>0.115</v>
      </c>
    </row>
    <row r="136" spans="1:17" outlineLevel="2">
      <c r="A136" s="24">
        <v>0</v>
      </c>
      <c r="B136" s="24">
        <v>1</v>
      </c>
      <c r="C136" s="24">
        <v>116</v>
      </c>
      <c r="D136" s="24" t="s">
        <v>139</v>
      </c>
      <c r="E136" s="24"/>
      <c r="F136" s="9">
        <v>5040</v>
      </c>
      <c r="G136" s="9">
        <v>5214</v>
      </c>
      <c r="H136" s="9">
        <v>6038</v>
      </c>
      <c r="I136" s="9">
        <v>6459</v>
      </c>
      <c r="J136" s="9"/>
      <c r="K136" s="9">
        <f>G136-F136</f>
        <v>174</v>
      </c>
      <c r="L136" s="9">
        <f>H136-G136</f>
        <v>824</v>
      </c>
      <c r="M136" s="9">
        <f>I136-H136</f>
        <v>421</v>
      </c>
      <c r="N136" s="24"/>
      <c r="O136" s="10">
        <f>ROUND(K136/F136,3)</f>
        <v>3.5000000000000003E-2</v>
      </c>
      <c r="P136" s="10">
        <f>ROUND(L136/G136,3)</f>
        <v>0.158</v>
      </c>
      <c r="Q136" s="10">
        <f>ROUND(M136/H136,3)</f>
        <v>7.0000000000000007E-2</v>
      </c>
    </row>
    <row r="137" spans="1:17" outlineLevel="2">
      <c r="A137" s="24">
        <v>0</v>
      </c>
      <c r="B137" s="24">
        <v>1</v>
      </c>
      <c r="C137" s="24">
        <v>118</v>
      </c>
      <c r="D137" s="24" t="s">
        <v>140</v>
      </c>
      <c r="E137" s="24"/>
      <c r="F137" s="9">
        <v>5513</v>
      </c>
      <c r="G137" s="9">
        <v>6526</v>
      </c>
      <c r="H137" s="9">
        <v>7500</v>
      </c>
      <c r="I137" s="9">
        <v>7518</v>
      </c>
      <c r="J137" s="9"/>
      <c r="K137" s="9">
        <f>G137-F137</f>
        <v>1013</v>
      </c>
      <c r="L137" s="9">
        <f>H137-G137</f>
        <v>974</v>
      </c>
      <c r="M137" s="9">
        <f>I137-H137</f>
        <v>18</v>
      </c>
      <c r="N137" s="24"/>
      <c r="O137" s="10">
        <f>ROUND(K137/F137,3)</f>
        <v>0.184</v>
      </c>
      <c r="P137" s="10">
        <f>ROUND(L137/G137,3)</f>
        <v>0.14899999999999999</v>
      </c>
      <c r="Q137" s="10">
        <f>ROUND(M137/H137,3)</f>
        <v>2E-3</v>
      </c>
    </row>
    <row r="138" spans="1:17" outlineLevel="2">
      <c r="A138" s="24">
        <v>0</v>
      </c>
      <c r="B138" s="24">
        <v>1</v>
      </c>
      <c r="C138" s="24">
        <v>123</v>
      </c>
      <c r="D138" s="24" t="s">
        <v>141</v>
      </c>
      <c r="E138" s="24"/>
      <c r="F138" s="9">
        <v>8617</v>
      </c>
      <c r="G138" s="9">
        <v>9028</v>
      </c>
      <c r="H138" s="9">
        <v>9495</v>
      </c>
      <c r="I138" s="9">
        <v>10209</v>
      </c>
      <c r="J138" s="9"/>
      <c r="K138" s="9">
        <f>G138-F138</f>
        <v>411</v>
      </c>
      <c r="L138" s="9">
        <f>H138-G138</f>
        <v>467</v>
      </c>
      <c r="M138" s="9">
        <f>I138-H138</f>
        <v>714</v>
      </c>
      <c r="N138" s="24"/>
      <c r="O138" s="10">
        <f>ROUND(K138/F138,3)</f>
        <v>4.8000000000000001E-2</v>
      </c>
      <c r="P138" s="10">
        <f>ROUND(L138/G138,3)</f>
        <v>5.1999999999999998E-2</v>
      </c>
      <c r="Q138" s="10">
        <f>ROUND(M138/H138,3)</f>
        <v>7.4999999999999997E-2</v>
      </c>
    </row>
    <row r="139" spans="1:17" outlineLevel="2">
      <c r="A139" s="24">
        <v>0</v>
      </c>
      <c r="B139" s="24">
        <v>1</v>
      </c>
      <c r="C139" s="24">
        <v>125</v>
      </c>
      <c r="D139" s="24" t="s">
        <v>142</v>
      </c>
      <c r="E139" s="24"/>
      <c r="F139" s="9">
        <v>12170</v>
      </c>
      <c r="G139" s="9">
        <v>12329</v>
      </c>
      <c r="H139" s="9">
        <v>5981</v>
      </c>
      <c r="I139" s="9">
        <v>6520</v>
      </c>
      <c r="J139" s="9"/>
      <c r="K139" s="9">
        <f>G139-F139</f>
        <v>159</v>
      </c>
      <c r="L139" s="9">
        <f>H139-G139</f>
        <v>-6348</v>
      </c>
      <c r="M139" s="9">
        <f>I139-H139</f>
        <v>539</v>
      </c>
      <c r="N139" s="24"/>
      <c r="O139" s="10">
        <f>ROUND(K139/F139,3)</f>
        <v>1.2999999999999999E-2</v>
      </c>
      <c r="P139" s="10">
        <f>ROUND(L139/G139,3)</f>
        <v>-0.51500000000000001</v>
      </c>
      <c r="Q139" s="10">
        <f>ROUND(M139/H139,3)</f>
        <v>0.09</v>
      </c>
    </row>
    <row r="140" spans="1:17" outlineLevel="2">
      <c r="A140" s="24">
        <v>0</v>
      </c>
      <c r="B140" s="24">
        <v>1</v>
      </c>
      <c r="C140" s="24">
        <v>128</v>
      </c>
      <c r="D140" s="24" t="s">
        <v>143</v>
      </c>
      <c r="E140" s="24"/>
      <c r="F140" s="9">
        <v>46865</v>
      </c>
      <c r="G140" s="9">
        <v>51418</v>
      </c>
      <c r="H140" s="9">
        <v>58969</v>
      </c>
      <c r="I140" s="9">
        <v>60879</v>
      </c>
      <c r="J140" s="9"/>
      <c r="K140" s="9">
        <f>G140-F140</f>
        <v>4553</v>
      </c>
      <c r="L140" s="9">
        <f>H140-G140</f>
        <v>7551</v>
      </c>
      <c r="M140" s="9">
        <f>I140-H140</f>
        <v>1910</v>
      </c>
      <c r="N140" s="24"/>
      <c r="O140" s="10">
        <f>ROUND(K140/F140,3)</f>
        <v>9.7000000000000003E-2</v>
      </c>
      <c r="P140" s="10">
        <f>ROUND(L140/G140,3)</f>
        <v>0.14699999999999999</v>
      </c>
      <c r="Q140" s="10">
        <f>ROUND(M140/H140,3)</f>
        <v>3.2000000000000001E-2</v>
      </c>
    </row>
    <row r="141" spans="1:17" outlineLevel="2">
      <c r="A141" s="24">
        <v>0</v>
      </c>
      <c r="B141" s="24">
        <v>1</v>
      </c>
      <c r="C141" s="24">
        <v>138</v>
      </c>
      <c r="D141" s="24" t="s">
        <v>144</v>
      </c>
      <c r="E141" s="24"/>
      <c r="F141" s="9">
        <v>3905</v>
      </c>
      <c r="G141" s="9">
        <v>5666</v>
      </c>
      <c r="H141" s="9">
        <v>5907</v>
      </c>
      <c r="I141" s="9">
        <v>5911</v>
      </c>
      <c r="J141" s="9"/>
      <c r="K141" s="9">
        <f>G141-F141</f>
        <v>1761</v>
      </c>
      <c r="L141" s="9">
        <f>H141-G141</f>
        <v>241</v>
      </c>
      <c r="M141" s="9">
        <f>I141-H141</f>
        <v>4</v>
      </c>
      <c r="N141" s="24"/>
      <c r="O141" s="10">
        <f>ROUND(K141/F141,3)</f>
        <v>0.45100000000000001</v>
      </c>
      <c r="P141" s="10">
        <f>ROUND(L141/G141,3)</f>
        <v>4.2999999999999997E-2</v>
      </c>
      <c r="Q141" s="10">
        <f>ROUND(M141/H141,3)</f>
        <v>1E-3</v>
      </c>
    </row>
    <row r="142" spans="1:17" outlineLevel="2">
      <c r="A142" s="24">
        <v>0</v>
      </c>
      <c r="B142" s="24">
        <v>1</v>
      </c>
      <c r="C142" s="24">
        <v>145</v>
      </c>
      <c r="D142" s="24" t="s">
        <v>145</v>
      </c>
      <c r="E142" s="24"/>
      <c r="F142" s="9">
        <v>7362</v>
      </c>
      <c r="G142" s="9">
        <v>9045</v>
      </c>
      <c r="H142" s="9">
        <v>11780</v>
      </c>
      <c r="I142" s="9">
        <v>12629</v>
      </c>
      <c r="J142" s="9"/>
      <c r="K142" s="9">
        <f>G142-F142</f>
        <v>1683</v>
      </c>
      <c r="L142" s="9">
        <f>H142-G142</f>
        <v>2735</v>
      </c>
      <c r="M142" s="9">
        <f>I142-H142</f>
        <v>849</v>
      </c>
      <c r="N142" s="24"/>
      <c r="O142" s="10">
        <f>ROUND(K142/F142,3)</f>
        <v>0.22900000000000001</v>
      </c>
      <c r="P142" s="10">
        <f>ROUND(L142/G142,3)</f>
        <v>0.30199999999999999</v>
      </c>
      <c r="Q142" s="10">
        <f>ROUND(M142/H142,3)</f>
        <v>7.1999999999999995E-2</v>
      </c>
    </row>
    <row r="143" spans="1:17" outlineLevel="2">
      <c r="A143" s="24">
        <v>0</v>
      </c>
      <c r="B143" s="24">
        <v>1</v>
      </c>
      <c r="C143" s="24">
        <v>146</v>
      </c>
      <c r="D143" s="24" t="s">
        <v>146</v>
      </c>
      <c r="E143" s="24"/>
      <c r="F143" s="9">
        <v>5931</v>
      </c>
      <c r="G143" s="9">
        <v>7785</v>
      </c>
      <c r="H143" s="9">
        <v>9821</v>
      </c>
      <c r="I143" s="9">
        <v>10602</v>
      </c>
      <c r="J143" s="9"/>
      <c r="K143" s="9">
        <f>G143-F143</f>
        <v>1854</v>
      </c>
      <c r="L143" s="9">
        <f>H143-G143</f>
        <v>2036</v>
      </c>
      <c r="M143" s="9">
        <f>I143-H143</f>
        <v>781</v>
      </c>
      <c r="N143" s="24"/>
      <c r="O143" s="10">
        <f>ROUND(K143/F143,3)</f>
        <v>0.313</v>
      </c>
      <c r="P143" s="10">
        <f>ROUND(L143/G143,3)</f>
        <v>0.26200000000000001</v>
      </c>
      <c r="Q143" s="10">
        <f>ROUND(M143/H143,3)</f>
        <v>0.08</v>
      </c>
    </row>
    <row r="144" spans="1:17" outlineLevel="2">
      <c r="A144" s="24">
        <v>0</v>
      </c>
      <c r="B144" s="24">
        <v>1</v>
      </c>
      <c r="C144" s="24">
        <v>147</v>
      </c>
      <c r="D144" s="24" t="s">
        <v>147</v>
      </c>
      <c r="E144" s="24"/>
      <c r="F144" s="9">
        <v>6334</v>
      </c>
      <c r="G144" s="9">
        <v>6661</v>
      </c>
      <c r="H144" s="9">
        <v>7380</v>
      </c>
      <c r="I144" s="9">
        <v>8055</v>
      </c>
      <c r="J144" s="9"/>
      <c r="K144" s="9">
        <f>G144-F144</f>
        <v>327</v>
      </c>
      <c r="L144" s="9">
        <f>H144-G144</f>
        <v>719</v>
      </c>
      <c r="M144" s="9">
        <f>I144-H144</f>
        <v>675</v>
      </c>
      <c r="N144" s="24"/>
      <c r="O144" s="10">
        <f>ROUND(K144/F144,3)</f>
        <v>5.1999999999999998E-2</v>
      </c>
      <c r="P144" s="10">
        <f>ROUND(L144/G144,3)</f>
        <v>0.108</v>
      </c>
      <c r="Q144" s="10">
        <f>ROUND(M144/H144,3)</f>
        <v>9.0999999999999998E-2</v>
      </c>
    </row>
    <row r="145" spans="1:17" outlineLevel="2">
      <c r="A145" s="24">
        <v>0</v>
      </c>
      <c r="B145" s="24">
        <v>1</v>
      </c>
      <c r="C145" s="24">
        <v>149</v>
      </c>
      <c r="D145" s="24" t="s">
        <v>148</v>
      </c>
      <c r="E145" s="24"/>
      <c r="F145" s="9">
        <v>63175</v>
      </c>
      <c r="G145" s="9">
        <v>70207</v>
      </c>
      <c r="H145" s="9">
        <v>72043</v>
      </c>
      <c r="I145" s="9">
        <v>76377</v>
      </c>
      <c r="J145" s="9"/>
      <c r="K145" s="9">
        <f>G145-F145</f>
        <v>7032</v>
      </c>
      <c r="L145" s="9">
        <f>H145-G145</f>
        <v>1836</v>
      </c>
      <c r="M145" s="9">
        <f>I145-H145</f>
        <v>4334</v>
      </c>
      <c r="N145" s="24"/>
      <c r="O145" s="10">
        <f>ROUND(K145/F145,3)</f>
        <v>0.111</v>
      </c>
      <c r="P145" s="10">
        <f>ROUND(L145/G145,3)</f>
        <v>2.5999999999999999E-2</v>
      </c>
      <c r="Q145" s="10">
        <f>ROUND(M145/H145,3)</f>
        <v>0.06</v>
      </c>
    </row>
    <row r="146" spans="1:17" outlineLevel="2">
      <c r="A146" s="24">
        <v>0</v>
      </c>
      <c r="B146" s="24">
        <v>1</v>
      </c>
      <c r="C146" s="24">
        <v>160</v>
      </c>
      <c r="D146" s="24" t="s">
        <v>149</v>
      </c>
      <c r="E146" s="24"/>
      <c r="F146" s="9">
        <v>92418</v>
      </c>
      <c r="G146" s="9">
        <v>103439</v>
      </c>
      <c r="H146" s="9">
        <v>105167</v>
      </c>
      <c r="I146" s="9">
        <v>106519</v>
      </c>
      <c r="J146" s="9"/>
      <c r="K146" s="9">
        <f>G146-F146</f>
        <v>11021</v>
      </c>
      <c r="L146" s="9">
        <f>H146-G146</f>
        <v>1728</v>
      </c>
      <c r="M146" s="9">
        <f>I146-H146</f>
        <v>1352</v>
      </c>
      <c r="N146" s="24"/>
      <c r="O146" s="10">
        <f>ROUND(K146/F146,3)</f>
        <v>0.11899999999999999</v>
      </c>
      <c r="P146" s="10">
        <f>ROUND(L146/G146,3)</f>
        <v>1.7000000000000001E-2</v>
      </c>
      <c r="Q146" s="10">
        <f>ROUND(M146/H146,3)</f>
        <v>1.2999999999999999E-2</v>
      </c>
    </row>
    <row r="147" spans="1:17" outlineLevel="2">
      <c r="A147" s="24">
        <v>0</v>
      </c>
      <c r="B147" s="24">
        <v>1</v>
      </c>
      <c r="C147" s="24">
        <v>167</v>
      </c>
      <c r="D147" s="24" t="s">
        <v>150</v>
      </c>
      <c r="E147" s="24"/>
      <c r="F147" s="9">
        <v>13453</v>
      </c>
      <c r="G147" s="9">
        <v>16568</v>
      </c>
      <c r="H147" s="9">
        <v>22414</v>
      </c>
      <c r="I147" s="9">
        <v>23184</v>
      </c>
      <c r="J147" s="9"/>
      <c r="K147" s="9">
        <f>G147-F147</f>
        <v>3115</v>
      </c>
      <c r="L147" s="9">
        <f>H147-G147</f>
        <v>5846</v>
      </c>
      <c r="M147" s="9">
        <f>I147-H147</f>
        <v>770</v>
      </c>
      <c r="N147" s="24"/>
      <c r="O147" s="10">
        <f>ROUND(K147/F147,3)</f>
        <v>0.23200000000000001</v>
      </c>
      <c r="P147" s="10">
        <f>ROUND(L147/G147,3)</f>
        <v>0.35299999999999998</v>
      </c>
      <c r="Q147" s="10">
        <f>ROUND(M147/H147,3)</f>
        <v>3.4000000000000002E-2</v>
      </c>
    </row>
    <row r="148" spans="1:17" outlineLevel="2">
      <c r="A148" s="24">
        <v>0</v>
      </c>
      <c r="B148" s="24">
        <v>1</v>
      </c>
      <c r="C148" s="24">
        <v>179</v>
      </c>
      <c r="D148" s="24" t="s">
        <v>151</v>
      </c>
      <c r="E148" s="24"/>
      <c r="F148" s="9">
        <v>3108</v>
      </c>
      <c r="G148" s="9">
        <v>4010</v>
      </c>
      <c r="H148" s="9">
        <v>5286</v>
      </c>
      <c r="I148" s="9">
        <v>5839</v>
      </c>
      <c r="J148" s="9"/>
      <c r="K148" s="9">
        <f>G148-F148</f>
        <v>902</v>
      </c>
      <c r="L148" s="9">
        <f>H148-G148</f>
        <v>1276</v>
      </c>
      <c r="M148" s="9">
        <f>I148-H148</f>
        <v>553</v>
      </c>
      <c r="N148" s="24"/>
      <c r="O148" s="10">
        <f>ROUND(K148/F148,3)</f>
        <v>0.28999999999999998</v>
      </c>
      <c r="P148" s="10">
        <f>ROUND(L148/G148,3)</f>
        <v>0.318</v>
      </c>
      <c r="Q148" s="10">
        <f>ROUND(M148/H148,3)</f>
        <v>0.105</v>
      </c>
    </row>
    <row r="149" spans="1:17" outlineLevel="2">
      <c r="A149" s="24">
        <v>0</v>
      </c>
      <c r="B149" s="24">
        <v>1</v>
      </c>
      <c r="C149" s="24">
        <v>180</v>
      </c>
      <c r="D149" s="24" t="s">
        <v>152</v>
      </c>
      <c r="E149" s="24"/>
      <c r="F149" s="9">
        <v>4451</v>
      </c>
      <c r="G149" s="9">
        <v>5166</v>
      </c>
      <c r="H149" s="9">
        <v>6138</v>
      </c>
      <c r="I149" s="9">
        <v>6338</v>
      </c>
      <c r="J149" s="9"/>
      <c r="K149" s="9">
        <f>G149-F149</f>
        <v>715</v>
      </c>
      <c r="L149" s="9">
        <f>H149-G149</f>
        <v>972</v>
      </c>
      <c r="M149" s="9">
        <f>I149-H149</f>
        <v>200</v>
      </c>
      <c r="N149" s="24"/>
      <c r="O149" s="10">
        <f>ROUND(K149/F149,3)</f>
        <v>0.161</v>
      </c>
      <c r="P149" s="10">
        <f>ROUND(L149/G149,3)</f>
        <v>0.188</v>
      </c>
      <c r="Q149" s="10">
        <f>ROUND(M149/H149,3)</f>
        <v>3.3000000000000002E-2</v>
      </c>
    </row>
    <row r="150" spans="1:17" outlineLevel="2">
      <c r="A150" s="24">
        <v>0</v>
      </c>
      <c r="B150" s="24">
        <v>1</v>
      </c>
      <c r="C150" s="24">
        <v>181</v>
      </c>
      <c r="D150" s="24" t="s">
        <v>153</v>
      </c>
      <c r="E150" s="24"/>
      <c r="F150" s="9">
        <v>36701</v>
      </c>
      <c r="G150" s="9">
        <v>39990</v>
      </c>
      <c r="H150" s="9">
        <v>43789</v>
      </c>
      <c r="I150" s="9">
        <v>47255</v>
      </c>
      <c r="J150" s="9"/>
      <c r="K150" s="9">
        <f>G150-F150</f>
        <v>3289</v>
      </c>
      <c r="L150" s="9">
        <f>H150-G150</f>
        <v>3799</v>
      </c>
      <c r="M150" s="9">
        <f>I150-H150</f>
        <v>3466</v>
      </c>
      <c r="N150" s="24"/>
      <c r="O150" s="10">
        <f>ROUND(K150/F150,3)</f>
        <v>0.09</v>
      </c>
      <c r="P150" s="10">
        <f>ROUND(L150/G150,3)</f>
        <v>9.5000000000000001E-2</v>
      </c>
      <c r="Q150" s="10">
        <f>ROUND(M150/H150,3)</f>
        <v>7.9000000000000001E-2</v>
      </c>
    </row>
    <row r="151" spans="1:17" outlineLevel="2">
      <c r="A151" s="24">
        <v>0</v>
      </c>
      <c r="B151" s="24">
        <v>1</v>
      </c>
      <c r="C151" s="24">
        <v>182</v>
      </c>
      <c r="D151" s="24" t="s">
        <v>154</v>
      </c>
      <c r="E151" s="24"/>
      <c r="F151" s="9">
        <v>16404</v>
      </c>
      <c r="G151" s="9">
        <v>17867</v>
      </c>
      <c r="H151" s="9">
        <v>19941</v>
      </c>
      <c r="I151" s="9">
        <v>23116</v>
      </c>
      <c r="J151" s="9"/>
      <c r="K151" s="9">
        <f>G151-F151</f>
        <v>1463</v>
      </c>
      <c r="L151" s="9">
        <f>H151-G151</f>
        <v>2074</v>
      </c>
      <c r="M151" s="9">
        <f>I151-H151</f>
        <v>3175</v>
      </c>
      <c r="N151" s="24"/>
      <c r="O151" s="10">
        <f>ROUND(K151/F151,3)</f>
        <v>8.8999999999999996E-2</v>
      </c>
      <c r="P151" s="10">
        <f>ROUND(L151/G151,3)</f>
        <v>0.11600000000000001</v>
      </c>
      <c r="Q151" s="10">
        <f>ROUND(M151/H151,3)</f>
        <v>0.159</v>
      </c>
    </row>
    <row r="152" spans="1:17" outlineLevel="2">
      <c r="A152" s="24">
        <v>0</v>
      </c>
      <c r="B152" s="24">
        <v>1</v>
      </c>
      <c r="C152" s="24">
        <v>188</v>
      </c>
      <c r="D152" s="24" t="s">
        <v>155</v>
      </c>
      <c r="E152" s="24"/>
      <c r="F152" s="9">
        <v>1693</v>
      </c>
      <c r="G152" s="9">
        <v>2236</v>
      </c>
      <c r="H152" s="9">
        <v>2724</v>
      </c>
      <c r="I152" s="9">
        <v>3190</v>
      </c>
      <c r="J152" s="9"/>
      <c r="K152" s="9">
        <f>G152-F152</f>
        <v>543</v>
      </c>
      <c r="L152" s="9">
        <f>H152-G152</f>
        <v>488</v>
      </c>
      <c r="M152" s="9">
        <f>I152-H152</f>
        <v>466</v>
      </c>
      <c r="N152" s="24"/>
      <c r="O152" s="10">
        <f>ROUND(K152/F152,3)</f>
        <v>0.32100000000000001</v>
      </c>
      <c r="P152" s="10">
        <f>ROUND(L152/G152,3)</f>
        <v>0.218</v>
      </c>
      <c r="Q152" s="10">
        <f>ROUND(M152/H152,3)</f>
        <v>0.17100000000000001</v>
      </c>
    </row>
    <row r="153" spans="1:17" outlineLevel="2">
      <c r="A153" s="24">
        <v>0</v>
      </c>
      <c r="B153" s="24">
        <v>1</v>
      </c>
      <c r="C153" s="24">
        <v>205</v>
      </c>
      <c r="D153" s="24" t="s">
        <v>156</v>
      </c>
      <c r="E153" s="24"/>
      <c r="F153" s="9">
        <v>4529</v>
      </c>
      <c r="G153" s="9">
        <v>5623</v>
      </c>
      <c r="H153" s="9">
        <v>6717</v>
      </c>
      <c r="I153" s="9">
        <v>6666</v>
      </c>
      <c r="J153" s="9"/>
      <c r="K153" s="9">
        <f>G153-F153</f>
        <v>1094</v>
      </c>
      <c r="L153" s="9">
        <f>H153-G153</f>
        <v>1094</v>
      </c>
      <c r="M153" s="9">
        <f>I153-H153</f>
        <v>-51</v>
      </c>
      <c r="N153" s="24"/>
      <c r="O153" s="10">
        <f>ROUND(K153/F153,3)</f>
        <v>0.24199999999999999</v>
      </c>
      <c r="P153" s="10">
        <f>ROUND(L153/G153,3)</f>
        <v>0.19500000000000001</v>
      </c>
      <c r="Q153" s="10">
        <f>ROUND(M153/H153,3)</f>
        <v>-8.0000000000000002E-3</v>
      </c>
    </row>
    <row r="154" spans="1:17" outlineLevel="2">
      <c r="A154" s="24">
        <v>0</v>
      </c>
      <c r="B154" s="24">
        <v>1</v>
      </c>
      <c r="C154" s="24">
        <v>206</v>
      </c>
      <c r="D154" s="24" t="s">
        <v>157</v>
      </c>
      <c r="E154" s="24"/>
      <c r="F154" s="9">
        <v>15900</v>
      </c>
      <c r="G154" s="9">
        <v>16317</v>
      </c>
      <c r="H154" s="9">
        <v>17189</v>
      </c>
      <c r="I154" s="9">
        <v>17416</v>
      </c>
      <c r="J154" s="9"/>
      <c r="K154" s="9">
        <f>G154-F154</f>
        <v>417</v>
      </c>
      <c r="L154" s="9">
        <f>H154-G154</f>
        <v>872</v>
      </c>
      <c r="M154" s="9">
        <f>I154-H154</f>
        <v>227</v>
      </c>
      <c r="N154" s="24"/>
      <c r="O154" s="10">
        <f>ROUND(K154/F154,3)</f>
        <v>2.5999999999999999E-2</v>
      </c>
      <c r="P154" s="10">
        <f>ROUND(L154/G154,3)</f>
        <v>5.2999999999999999E-2</v>
      </c>
      <c r="Q154" s="10">
        <f>ROUND(M154/H154,3)</f>
        <v>1.2999999999999999E-2</v>
      </c>
    </row>
    <row r="155" spans="1:17" outlineLevel="2">
      <c r="A155" s="24">
        <v>0</v>
      </c>
      <c r="B155" s="24">
        <v>1</v>
      </c>
      <c r="C155" s="24">
        <v>210</v>
      </c>
      <c r="D155" s="24" t="s">
        <v>158</v>
      </c>
      <c r="E155" s="24"/>
      <c r="F155" s="9">
        <v>20129</v>
      </c>
      <c r="G155" s="9">
        <v>22792</v>
      </c>
      <c r="H155" s="9">
        <v>27202</v>
      </c>
      <c r="I155" s="9">
        <v>28352</v>
      </c>
      <c r="J155" s="9"/>
      <c r="K155" s="9">
        <f>G155-F155</f>
        <v>2663</v>
      </c>
      <c r="L155" s="9">
        <f>H155-G155</f>
        <v>4410</v>
      </c>
      <c r="M155" s="9">
        <f>I155-H155</f>
        <v>1150</v>
      </c>
      <c r="N155" s="24"/>
      <c r="O155" s="10">
        <f>ROUND(K155/F155,3)</f>
        <v>0.13200000000000001</v>
      </c>
      <c r="P155" s="10">
        <f>ROUND(L155/G155,3)</f>
        <v>0.193</v>
      </c>
      <c r="Q155" s="10">
        <f>ROUND(M155/H155,3)</f>
        <v>4.2000000000000003E-2</v>
      </c>
    </row>
    <row r="156" spans="1:17" outlineLevel="2">
      <c r="A156" s="24">
        <v>0</v>
      </c>
      <c r="B156" s="24">
        <v>1</v>
      </c>
      <c r="C156" s="24">
        <v>211</v>
      </c>
      <c r="D156" s="24" t="s">
        <v>159</v>
      </c>
      <c r="E156" s="24"/>
      <c r="F156" s="9">
        <v>21095</v>
      </c>
      <c r="G156" s="9">
        <v>25038</v>
      </c>
      <c r="H156" s="9">
        <v>27143</v>
      </c>
      <c r="I156" s="9">
        <v>28712</v>
      </c>
      <c r="J156" s="9"/>
      <c r="K156" s="9">
        <f>G156-F156</f>
        <v>3943</v>
      </c>
      <c r="L156" s="9">
        <f>H156-G156</f>
        <v>2105</v>
      </c>
      <c r="M156" s="9">
        <f>I156-H156</f>
        <v>1569</v>
      </c>
      <c r="N156" s="24"/>
      <c r="O156" s="10">
        <f>ROUND(K156/F156,3)</f>
        <v>0.187</v>
      </c>
      <c r="P156" s="10">
        <f>ROUND(L156/G156,3)</f>
        <v>8.4000000000000005E-2</v>
      </c>
      <c r="Q156" s="10">
        <f>ROUND(M156/H156,3)</f>
        <v>5.8000000000000003E-2</v>
      </c>
    </row>
    <row r="157" spans="1:17" outlineLevel="2">
      <c r="A157" s="24">
        <v>0</v>
      </c>
      <c r="B157" s="24">
        <v>1</v>
      </c>
      <c r="C157" s="24">
        <v>215</v>
      </c>
      <c r="D157" s="24" t="s">
        <v>160</v>
      </c>
      <c r="E157" s="24"/>
      <c r="F157" s="9">
        <v>10568</v>
      </c>
      <c r="G157" s="9">
        <v>11929</v>
      </c>
      <c r="H157" s="9">
        <v>14013</v>
      </c>
      <c r="I157" s="9">
        <v>14155</v>
      </c>
      <c r="J157" s="9"/>
      <c r="K157" s="9">
        <f>G157-F157</f>
        <v>1361</v>
      </c>
      <c r="L157" s="9">
        <f>H157-G157</f>
        <v>2084</v>
      </c>
      <c r="M157" s="9">
        <f>I157-H157</f>
        <v>142</v>
      </c>
      <c r="N157" s="24"/>
      <c r="O157" s="10">
        <f>ROUND(K157/F157,3)</f>
        <v>0.129</v>
      </c>
      <c r="P157" s="10">
        <f>ROUND(L157/G157,3)</f>
        <v>0.17499999999999999</v>
      </c>
      <c r="Q157" s="10">
        <f>ROUND(M157/H157,3)</f>
        <v>0.01</v>
      </c>
    </row>
    <row r="158" spans="1:17" outlineLevel="2">
      <c r="A158" s="24">
        <v>0</v>
      </c>
      <c r="B158" s="24">
        <v>1</v>
      </c>
      <c r="C158" s="24">
        <v>216</v>
      </c>
      <c r="D158" s="24" t="s">
        <v>161</v>
      </c>
      <c r="E158" s="24"/>
      <c r="F158" s="9">
        <v>12246</v>
      </c>
      <c r="G158" s="9">
        <v>13371</v>
      </c>
      <c r="H158" s="9">
        <v>13182</v>
      </c>
      <c r="I158" s="9">
        <v>15707</v>
      </c>
      <c r="J158" s="9"/>
      <c r="K158" s="9">
        <f>G158-F158</f>
        <v>1125</v>
      </c>
      <c r="L158" s="9">
        <f>H158-G158</f>
        <v>-189</v>
      </c>
      <c r="M158" s="9">
        <f>I158-H158</f>
        <v>2525</v>
      </c>
      <c r="N158" s="24"/>
      <c r="O158" s="10">
        <f>ROUND(K158/F158,3)</f>
        <v>9.1999999999999998E-2</v>
      </c>
      <c r="P158" s="10">
        <f>ROUND(L158/G158,3)</f>
        <v>-1.4E-2</v>
      </c>
      <c r="Q158" s="10">
        <f>ROUND(M158/H158,3)</f>
        <v>0.192</v>
      </c>
    </row>
    <row r="159" spans="1:17" outlineLevel="2">
      <c r="A159" s="24">
        <v>0</v>
      </c>
      <c r="B159" s="24">
        <v>1</v>
      </c>
      <c r="C159" s="24">
        <v>218</v>
      </c>
      <c r="D159" s="24" t="s">
        <v>162</v>
      </c>
      <c r="E159" s="24"/>
      <c r="F159" s="9">
        <v>12690</v>
      </c>
      <c r="G159" s="9">
        <v>14265</v>
      </c>
      <c r="H159" s="9">
        <v>18036</v>
      </c>
      <c r="I159" s="9">
        <v>19031</v>
      </c>
      <c r="J159" s="9"/>
      <c r="K159" s="9">
        <f>G159-F159</f>
        <v>1575</v>
      </c>
      <c r="L159" s="9">
        <f>H159-G159</f>
        <v>3771</v>
      </c>
      <c r="M159" s="9">
        <f>I159-H159</f>
        <v>995</v>
      </c>
      <c r="N159" s="24"/>
      <c r="O159" s="10">
        <f>ROUND(K159/F159,3)</f>
        <v>0.124</v>
      </c>
      <c r="P159" s="10">
        <f>ROUND(L159/G159,3)</f>
        <v>0.26400000000000001</v>
      </c>
      <c r="Q159" s="10">
        <f>ROUND(M159/H159,3)</f>
        <v>5.5E-2</v>
      </c>
    </row>
    <row r="160" spans="1:17" outlineLevel="2">
      <c r="A160" s="24">
        <v>0</v>
      </c>
      <c r="B160" s="24">
        <v>1</v>
      </c>
      <c r="C160" s="24">
        <v>232</v>
      </c>
      <c r="D160" s="24" t="s">
        <v>163</v>
      </c>
      <c r="E160" s="24"/>
      <c r="F160" s="9">
        <v>8061</v>
      </c>
      <c r="G160" s="9">
        <v>10098</v>
      </c>
      <c r="H160" s="9">
        <v>11142</v>
      </c>
      <c r="I160" s="9">
        <v>11497</v>
      </c>
      <c r="J160" s="9"/>
      <c r="K160" s="9">
        <f>G160-F160</f>
        <v>2037</v>
      </c>
      <c r="L160" s="9">
        <f>H160-G160</f>
        <v>1044</v>
      </c>
      <c r="M160" s="9">
        <f>I160-H160</f>
        <v>355</v>
      </c>
      <c r="N160" s="24"/>
      <c r="O160" s="10">
        <f>ROUND(K160/F160,3)</f>
        <v>0.253</v>
      </c>
      <c r="P160" s="10">
        <f>ROUND(L160/G160,3)</f>
        <v>0.10299999999999999</v>
      </c>
      <c r="Q160" s="10">
        <f>ROUND(M160/H160,3)</f>
        <v>3.2000000000000001E-2</v>
      </c>
    </row>
    <row r="161" spans="1:17" outlineLevel="2">
      <c r="A161" s="24">
        <v>0</v>
      </c>
      <c r="B161" s="24">
        <v>1</v>
      </c>
      <c r="C161" s="24">
        <v>238</v>
      </c>
      <c r="D161" s="24" t="s">
        <v>164</v>
      </c>
      <c r="E161" s="24"/>
      <c r="F161" s="9">
        <v>5857</v>
      </c>
      <c r="G161" s="9">
        <v>6871</v>
      </c>
      <c r="H161" s="9">
        <v>7683</v>
      </c>
      <c r="I161" s="9">
        <v>8264</v>
      </c>
      <c r="J161" s="9"/>
      <c r="K161" s="9">
        <f>G161-F161</f>
        <v>1014</v>
      </c>
      <c r="L161" s="9">
        <f>H161-G161</f>
        <v>812</v>
      </c>
      <c r="M161" s="9">
        <f>I161-H161</f>
        <v>581</v>
      </c>
      <c r="N161" s="24"/>
      <c r="O161" s="10">
        <f>ROUND(K161/F161,3)</f>
        <v>0.17299999999999999</v>
      </c>
      <c r="P161" s="10">
        <f>ROUND(L161/G161,3)</f>
        <v>0.11799999999999999</v>
      </c>
      <c r="Q161" s="10">
        <f>ROUND(M161/H161,3)</f>
        <v>7.5999999999999998E-2</v>
      </c>
    </row>
    <row r="162" spans="1:17" outlineLevel="2">
      <c r="A162" s="24">
        <v>0</v>
      </c>
      <c r="B162" s="24">
        <v>1</v>
      </c>
      <c r="C162" s="24">
        <v>239</v>
      </c>
      <c r="D162" s="24" t="s">
        <v>165</v>
      </c>
      <c r="E162" s="24"/>
      <c r="F162" s="9">
        <v>35913</v>
      </c>
      <c r="G162" s="9">
        <v>45608</v>
      </c>
      <c r="H162" s="9">
        <v>51701</v>
      </c>
      <c r="I162" s="9">
        <v>56468</v>
      </c>
      <c r="J162" s="9"/>
      <c r="K162" s="9">
        <f>G162-F162</f>
        <v>9695</v>
      </c>
      <c r="L162" s="9">
        <f>H162-G162</f>
        <v>6093</v>
      </c>
      <c r="M162" s="9">
        <f>I162-H162</f>
        <v>4767</v>
      </c>
      <c r="N162" s="24"/>
      <c r="O162" s="10">
        <f>ROUND(K162/F162,3)</f>
        <v>0.27</v>
      </c>
      <c r="P162" s="10">
        <f>ROUND(L162/G162,3)</f>
        <v>0.13400000000000001</v>
      </c>
      <c r="Q162" s="10">
        <f>ROUND(M162/H162,3)</f>
        <v>9.1999999999999998E-2</v>
      </c>
    </row>
    <row r="163" spans="1:17" outlineLevel="2">
      <c r="A163" s="24">
        <v>0</v>
      </c>
      <c r="B163" s="24">
        <v>1</v>
      </c>
      <c r="C163" s="24">
        <v>240</v>
      </c>
      <c r="D163" s="24" t="s">
        <v>166</v>
      </c>
      <c r="E163" s="24"/>
      <c r="F163" s="9">
        <v>1974</v>
      </c>
      <c r="G163" s="9">
        <v>2384</v>
      </c>
      <c r="H163" s="9">
        <v>2637</v>
      </c>
      <c r="I163" s="9">
        <v>2820</v>
      </c>
      <c r="J163" s="9"/>
      <c r="K163" s="9">
        <f>G163-F163</f>
        <v>410</v>
      </c>
      <c r="L163" s="9">
        <f>H163-G163</f>
        <v>253</v>
      </c>
      <c r="M163" s="9">
        <f>I163-H163</f>
        <v>183</v>
      </c>
      <c r="N163" s="24"/>
      <c r="O163" s="10">
        <f>ROUND(K163/F163,3)</f>
        <v>0.20799999999999999</v>
      </c>
      <c r="P163" s="10">
        <f>ROUND(L163/G163,3)</f>
        <v>0.106</v>
      </c>
      <c r="Q163" s="10">
        <f>ROUND(M163/H163,3)</f>
        <v>6.9000000000000006E-2</v>
      </c>
    </row>
    <row r="164" spans="1:17" outlineLevel="2">
      <c r="A164" s="24">
        <v>0</v>
      </c>
      <c r="B164" s="24">
        <v>1</v>
      </c>
      <c r="C164" s="24">
        <v>245</v>
      </c>
      <c r="D164" s="24" t="s">
        <v>167</v>
      </c>
      <c r="E164" s="24"/>
      <c r="F164" s="9">
        <v>9085</v>
      </c>
      <c r="G164" s="9">
        <v>9867</v>
      </c>
      <c r="H164" s="9">
        <v>11739</v>
      </c>
      <c r="I164" s="9">
        <v>13383</v>
      </c>
      <c r="J164" s="9"/>
      <c r="K164" s="9">
        <f>G164-F164</f>
        <v>782</v>
      </c>
      <c r="L164" s="9">
        <f>H164-G164</f>
        <v>1872</v>
      </c>
      <c r="M164" s="9">
        <f>I164-H164</f>
        <v>1644</v>
      </c>
      <c r="N164" s="24"/>
      <c r="O164" s="10">
        <f>ROUND(K164/F164,3)</f>
        <v>8.5999999999999993E-2</v>
      </c>
      <c r="P164" s="10">
        <f>ROUND(L164/G164,3)</f>
        <v>0.19</v>
      </c>
      <c r="Q164" s="10">
        <f>ROUND(M164/H164,3)</f>
        <v>0.14000000000000001</v>
      </c>
    </row>
    <row r="165" spans="1:17" outlineLevel="2">
      <c r="A165" s="24">
        <v>0</v>
      </c>
      <c r="B165" s="24">
        <v>1</v>
      </c>
      <c r="C165" s="24">
        <v>254</v>
      </c>
      <c r="D165" s="24" t="s">
        <v>168</v>
      </c>
      <c r="E165" s="24"/>
      <c r="F165" s="9">
        <v>3867</v>
      </c>
      <c r="G165" s="9">
        <v>4452</v>
      </c>
      <c r="H165" s="9">
        <v>5500</v>
      </c>
      <c r="I165" s="9">
        <v>5856</v>
      </c>
      <c r="J165" s="9"/>
      <c r="K165" s="9">
        <f>G165-F165</f>
        <v>585</v>
      </c>
      <c r="L165" s="9">
        <f>H165-G165</f>
        <v>1048</v>
      </c>
      <c r="M165" s="9">
        <f>I165-H165</f>
        <v>356</v>
      </c>
      <c r="N165" s="24"/>
      <c r="O165" s="10">
        <f>ROUND(K165/F165,3)</f>
        <v>0.151</v>
      </c>
      <c r="P165" s="10">
        <f>ROUND(L165/G165,3)</f>
        <v>0.23499999999999999</v>
      </c>
      <c r="Q165" s="10">
        <f>ROUND(M165/H165,3)</f>
        <v>6.5000000000000002E-2</v>
      </c>
    </row>
    <row r="166" spans="1:17" outlineLevel="2">
      <c r="A166" s="24">
        <v>0</v>
      </c>
      <c r="B166" s="24">
        <v>1</v>
      </c>
      <c r="C166" s="24">
        <v>259</v>
      </c>
      <c r="D166" s="24" t="s">
        <v>169</v>
      </c>
      <c r="E166" s="24"/>
      <c r="F166" s="9">
        <v>5973</v>
      </c>
      <c r="G166" s="9">
        <v>6882</v>
      </c>
      <c r="H166" s="9">
        <v>7827</v>
      </c>
      <c r="I166" s="9">
        <v>8283</v>
      </c>
      <c r="J166" s="9"/>
      <c r="K166" s="9">
        <f>G166-F166</f>
        <v>909</v>
      </c>
      <c r="L166" s="9">
        <f>H166-G166</f>
        <v>945</v>
      </c>
      <c r="M166" s="9">
        <f>I166-H166</f>
        <v>456</v>
      </c>
      <c r="N166" s="24"/>
      <c r="O166" s="10">
        <f>ROUND(K166/F166,3)</f>
        <v>0.152</v>
      </c>
      <c r="P166" s="10">
        <f>ROUND(L166/G166,3)</f>
        <v>0.13700000000000001</v>
      </c>
      <c r="Q166" s="10">
        <f>ROUND(M166/H166,3)</f>
        <v>5.8000000000000003E-2</v>
      </c>
    </row>
    <row r="167" spans="1:17" outlineLevel="2">
      <c r="A167" s="24">
        <v>0</v>
      </c>
      <c r="B167" s="24">
        <v>1</v>
      </c>
      <c r="C167" s="24">
        <v>270</v>
      </c>
      <c r="D167" s="24" t="s">
        <v>170</v>
      </c>
      <c r="E167" s="24"/>
      <c r="F167" s="9">
        <v>5124</v>
      </c>
      <c r="G167" s="9">
        <v>6118</v>
      </c>
      <c r="H167" s="9">
        <v>6373</v>
      </c>
      <c r="I167" s="9">
        <v>7211</v>
      </c>
      <c r="J167" s="9"/>
      <c r="K167" s="9">
        <f>G167-F167</f>
        <v>994</v>
      </c>
      <c r="L167" s="9">
        <f>H167-G167</f>
        <v>255</v>
      </c>
      <c r="M167" s="9">
        <f>I167-H167</f>
        <v>838</v>
      </c>
      <c r="N167" s="24"/>
      <c r="O167" s="10">
        <f>ROUND(K167/F167,3)</f>
        <v>0.19400000000000001</v>
      </c>
      <c r="P167" s="10">
        <f>ROUND(L167/G167,3)</f>
        <v>4.2000000000000003E-2</v>
      </c>
      <c r="Q167" s="10">
        <f>ROUND(M167/H167,3)</f>
        <v>0.13100000000000001</v>
      </c>
    </row>
    <row r="168" spans="1:17" outlineLevel="2">
      <c r="A168" s="24">
        <v>0</v>
      </c>
      <c r="B168" s="24">
        <v>1</v>
      </c>
      <c r="C168" s="24">
        <v>293</v>
      </c>
      <c r="D168" s="24" t="s">
        <v>171</v>
      </c>
      <c r="E168" s="24"/>
      <c r="F168" s="9">
        <v>45001</v>
      </c>
      <c r="G168" s="9">
        <v>49832</v>
      </c>
      <c r="H168" s="9">
        <v>55976</v>
      </c>
      <c r="I168" s="9">
        <v>55874</v>
      </c>
      <c r="J168" s="9"/>
      <c r="K168" s="9">
        <f>G168-F168</f>
        <v>4831</v>
      </c>
      <c r="L168" s="9">
        <f>H168-G168</f>
        <v>6144</v>
      </c>
      <c r="M168" s="9">
        <f>I168-H168</f>
        <v>-102</v>
      </c>
      <c r="N168" s="24"/>
      <c r="O168" s="10">
        <f>ROUND(K168/F168,3)</f>
        <v>0.107</v>
      </c>
      <c r="P168" s="10">
        <f>ROUND(L168/G168,3)</f>
        <v>0.123</v>
      </c>
      <c r="Q168" s="10">
        <f>ROUND(M168/H168,3)</f>
        <v>-2E-3</v>
      </c>
    </row>
    <row r="169" spans="1:17" outlineLevel="2">
      <c r="A169" s="24">
        <v>0</v>
      </c>
      <c r="B169" s="24">
        <v>1</v>
      </c>
      <c r="C169" s="24">
        <v>295</v>
      </c>
      <c r="D169" s="24" t="s">
        <v>172</v>
      </c>
      <c r="E169" s="24"/>
      <c r="F169" s="9">
        <v>24635</v>
      </c>
      <c r="G169" s="9">
        <v>27266</v>
      </c>
      <c r="H169" s="9">
        <v>28851</v>
      </c>
      <c r="I169" s="9">
        <v>28961</v>
      </c>
      <c r="J169" s="9"/>
      <c r="K169" s="9">
        <f>G169-F169</f>
        <v>2631</v>
      </c>
      <c r="L169" s="9">
        <f>H169-G169</f>
        <v>1585</v>
      </c>
      <c r="M169" s="9">
        <f>I169-H169</f>
        <v>110</v>
      </c>
      <c r="N169" s="24"/>
      <c r="O169" s="10">
        <f>ROUND(K169/F169,3)</f>
        <v>0.107</v>
      </c>
      <c r="P169" s="10">
        <f>ROUND(L169/G169,3)</f>
        <v>5.8000000000000003E-2</v>
      </c>
      <c r="Q169" s="10">
        <f>ROUND(M169/H169,3)</f>
        <v>4.0000000000000001E-3</v>
      </c>
    </row>
    <row r="170" spans="1:17" outlineLevel="2">
      <c r="A170" s="24">
        <v>0</v>
      </c>
      <c r="B170" s="24">
        <v>1</v>
      </c>
      <c r="C170" s="24">
        <v>301</v>
      </c>
      <c r="D170" s="24" t="s">
        <v>173</v>
      </c>
      <c r="E170" s="24"/>
      <c r="F170" s="9">
        <v>5683</v>
      </c>
      <c r="G170" s="9">
        <v>8642</v>
      </c>
      <c r="H170" s="9">
        <v>11081</v>
      </c>
      <c r="I170" s="9">
        <v>11292</v>
      </c>
      <c r="J170" s="9"/>
      <c r="K170" s="9">
        <f>G170-F170</f>
        <v>2959</v>
      </c>
      <c r="L170" s="9">
        <f>H170-G170</f>
        <v>2439</v>
      </c>
      <c r="M170" s="9">
        <f>I170-H170</f>
        <v>211</v>
      </c>
      <c r="N170" s="24"/>
      <c r="O170" s="10">
        <f>ROUND(K170/F170,3)</f>
        <v>0.52100000000000002</v>
      </c>
      <c r="P170" s="10">
        <f>ROUND(L170/G170,3)</f>
        <v>0.28199999999999997</v>
      </c>
      <c r="Q170" s="10">
        <f>ROUND(M170/H170,3)</f>
        <v>1.9E-2</v>
      </c>
    </row>
    <row r="171" spans="1:17" outlineLevel="2">
      <c r="A171" s="24">
        <v>0</v>
      </c>
      <c r="B171" s="24">
        <v>1</v>
      </c>
      <c r="C171" s="24">
        <v>303</v>
      </c>
      <c r="D171" s="24" t="s">
        <v>174</v>
      </c>
      <c r="E171" s="24"/>
      <c r="F171" s="9">
        <v>3886</v>
      </c>
      <c r="G171" s="9">
        <v>4677</v>
      </c>
      <c r="H171" s="9">
        <v>5642</v>
      </c>
      <c r="I171" s="9">
        <v>7542</v>
      </c>
      <c r="J171" s="9"/>
      <c r="K171" s="9">
        <f>G171-F171</f>
        <v>791</v>
      </c>
      <c r="L171" s="9">
        <f>H171-G171</f>
        <v>965</v>
      </c>
      <c r="M171" s="9">
        <f>I171-H171</f>
        <v>1900</v>
      </c>
      <c r="N171" s="24"/>
      <c r="O171" s="10">
        <f>ROUND(K171/F171,3)</f>
        <v>0.20399999999999999</v>
      </c>
      <c r="P171" s="10">
        <f>ROUND(L171/G171,3)</f>
        <v>0.20599999999999999</v>
      </c>
      <c r="Q171" s="10">
        <f>ROUND(M171/H171,3)</f>
        <v>0.33700000000000002</v>
      </c>
    </row>
    <row r="172" spans="1:17" outlineLevel="2">
      <c r="A172" s="24">
        <v>0</v>
      </c>
      <c r="B172" s="24">
        <v>1</v>
      </c>
      <c r="C172" s="24">
        <v>304</v>
      </c>
      <c r="D172" s="24" t="s">
        <v>175</v>
      </c>
      <c r="E172" s="24"/>
      <c r="F172" s="9">
        <v>8374</v>
      </c>
      <c r="G172" s="9">
        <v>10415</v>
      </c>
      <c r="H172" s="9">
        <v>11156</v>
      </c>
      <c r="I172" s="9">
        <v>13457</v>
      </c>
      <c r="J172" s="9"/>
      <c r="K172" s="9">
        <f>G172-F172</f>
        <v>2041</v>
      </c>
      <c r="L172" s="9">
        <f>H172-G172</f>
        <v>741</v>
      </c>
      <c r="M172" s="9">
        <f>I172-H172</f>
        <v>2301</v>
      </c>
      <c r="N172" s="24"/>
      <c r="O172" s="10">
        <f>ROUND(K172/F172,3)</f>
        <v>0.24399999999999999</v>
      </c>
      <c r="P172" s="10">
        <f>ROUND(L172/G172,3)</f>
        <v>7.0999999999999994E-2</v>
      </c>
      <c r="Q172" s="10">
        <f>ROUND(M172/H172,3)</f>
        <v>0.20599999999999999</v>
      </c>
    </row>
    <row r="173" spans="1:17" outlineLevel="2">
      <c r="A173" s="24">
        <v>0</v>
      </c>
      <c r="B173" s="24">
        <v>1</v>
      </c>
      <c r="C173" s="24">
        <v>322</v>
      </c>
      <c r="D173" s="24" t="s">
        <v>176</v>
      </c>
      <c r="E173" s="24"/>
      <c r="F173" s="9">
        <v>6359</v>
      </c>
      <c r="G173" s="9">
        <v>6389</v>
      </c>
      <c r="H173" s="9">
        <v>6634</v>
      </c>
      <c r="I173" s="9">
        <v>6916</v>
      </c>
      <c r="J173" s="9"/>
      <c r="K173" s="9">
        <f>G173-F173</f>
        <v>30</v>
      </c>
      <c r="L173" s="9">
        <f>H173-G173</f>
        <v>245</v>
      </c>
      <c r="M173" s="9">
        <f>I173-H173</f>
        <v>282</v>
      </c>
      <c r="N173" s="24"/>
      <c r="O173" s="10">
        <f>ROUND(K173/F173,3)</f>
        <v>5.0000000000000001E-3</v>
      </c>
      <c r="P173" s="10">
        <f>ROUND(L173/G173,3)</f>
        <v>3.7999999999999999E-2</v>
      </c>
      <c r="Q173" s="10">
        <f>ROUND(M173/H173,3)</f>
        <v>4.2999999999999997E-2</v>
      </c>
    </row>
    <row r="174" spans="1:17" outlineLevel="2">
      <c r="A174" s="24">
        <v>0</v>
      </c>
      <c r="B174" s="24">
        <v>1</v>
      </c>
      <c r="C174" s="24">
        <v>324</v>
      </c>
      <c r="D174" s="24" t="s">
        <v>177</v>
      </c>
      <c r="E174" s="24"/>
      <c r="F174" s="9">
        <v>2861</v>
      </c>
      <c r="G174" s="9">
        <v>3421</v>
      </c>
      <c r="H174" s="9">
        <v>4149</v>
      </c>
      <c r="I174" s="9">
        <v>4235</v>
      </c>
      <c r="J174" s="9"/>
      <c r="K174" s="9">
        <f>G174-F174</f>
        <v>560</v>
      </c>
      <c r="L174" s="9">
        <f>H174-G174</f>
        <v>728</v>
      </c>
      <c r="M174" s="9">
        <f>I174-H174</f>
        <v>86</v>
      </c>
      <c r="N174" s="24"/>
      <c r="O174" s="10">
        <f>ROUND(K174/F174,3)</f>
        <v>0.19600000000000001</v>
      </c>
      <c r="P174" s="10">
        <f>ROUND(L174/G174,3)</f>
        <v>0.21299999999999999</v>
      </c>
      <c r="Q174" s="10">
        <f>ROUND(M174/H174,3)</f>
        <v>2.1000000000000001E-2</v>
      </c>
    </row>
    <row r="175" spans="1:17" outlineLevel="2">
      <c r="A175" s="24">
        <v>0</v>
      </c>
      <c r="B175" s="24">
        <v>1</v>
      </c>
      <c r="C175" s="24">
        <v>328</v>
      </c>
      <c r="D175" s="24" t="s">
        <v>178</v>
      </c>
      <c r="E175" s="24"/>
      <c r="F175" s="9">
        <v>13619</v>
      </c>
      <c r="G175" s="9">
        <v>14133</v>
      </c>
      <c r="H175" s="9">
        <v>17997</v>
      </c>
      <c r="I175" s="9">
        <v>18272</v>
      </c>
      <c r="J175" s="9"/>
      <c r="K175" s="9">
        <f>G175-F175</f>
        <v>514</v>
      </c>
      <c r="L175" s="9">
        <f>H175-G175</f>
        <v>3864</v>
      </c>
      <c r="M175" s="9">
        <f>I175-H175</f>
        <v>275</v>
      </c>
      <c r="N175" s="24"/>
      <c r="O175" s="10">
        <f>ROUND(K175/F175,3)</f>
        <v>3.7999999999999999E-2</v>
      </c>
      <c r="P175" s="10">
        <f>ROUND(L175/G175,3)</f>
        <v>0.27300000000000002</v>
      </c>
      <c r="Q175" s="10">
        <f>ROUND(M175/H175,3)</f>
        <v>1.4999999999999999E-2</v>
      </c>
    </row>
    <row r="176" spans="1:17" outlineLevel="2">
      <c r="A176" s="24">
        <v>0</v>
      </c>
      <c r="B176" s="24">
        <v>1</v>
      </c>
      <c r="C176" s="24">
        <v>330</v>
      </c>
      <c r="D176" s="24" t="s">
        <v>179</v>
      </c>
      <c r="E176" s="24"/>
      <c r="F176" s="9">
        <v>13434</v>
      </c>
      <c r="G176" s="9">
        <v>16392</v>
      </c>
      <c r="H176" s="9">
        <v>20754</v>
      </c>
      <c r="I176" s="9">
        <v>21951</v>
      </c>
      <c r="J176" s="9"/>
      <c r="K176" s="9">
        <f>G176-F176</f>
        <v>2958</v>
      </c>
      <c r="L176" s="9">
        <f>H176-G176</f>
        <v>4362</v>
      </c>
      <c r="M176" s="9">
        <f>I176-H176</f>
        <v>1197</v>
      </c>
      <c r="N176" s="24"/>
      <c r="O176" s="10">
        <f>ROUND(K176/F176,3)</f>
        <v>0.22</v>
      </c>
      <c r="P176" s="10">
        <f>ROUND(L176/G176,3)</f>
        <v>0.26600000000000001</v>
      </c>
      <c r="Q176" s="10">
        <f>ROUND(M176/H176,3)</f>
        <v>5.8000000000000003E-2</v>
      </c>
    </row>
    <row r="177" spans="1:17" outlineLevel="2">
      <c r="A177" s="25">
        <v>0</v>
      </c>
      <c r="B177" s="25">
        <v>1</v>
      </c>
      <c r="C177" s="25">
        <v>338</v>
      </c>
      <c r="D177" s="25" t="s">
        <v>180</v>
      </c>
      <c r="E177" s="25"/>
      <c r="F177" s="26">
        <v>13534</v>
      </c>
      <c r="G177" s="26">
        <v>13240</v>
      </c>
      <c r="H177" s="26">
        <v>13882</v>
      </c>
      <c r="I177" s="26">
        <v>14489</v>
      </c>
      <c r="J177" s="26"/>
      <c r="K177" s="26">
        <f>G177-F177</f>
        <v>-294</v>
      </c>
      <c r="L177" s="26">
        <f>H177-G177</f>
        <v>642</v>
      </c>
      <c r="M177" s="26">
        <f>I177-H177</f>
        <v>607</v>
      </c>
      <c r="N177" s="25"/>
      <c r="O177" s="27">
        <f>ROUND(K177/F177,3)</f>
        <v>-2.1999999999999999E-2</v>
      </c>
      <c r="P177" s="27">
        <f>ROUND(L177/G177,3)</f>
        <v>4.8000000000000001E-2</v>
      </c>
      <c r="Q177" s="27">
        <f>ROUND(M177/H177,3)</f>
        <v>4.3999999999999997E-2</v>
      </c>
    </row>
    <row r="178" spans="1:17" outlineLevel="1">
      <c r="A178" s="24"/>
      <c r="B178" s="24"/>
      <c r="C178" s="28" t="s">
        <v>181</v>
      </c>
      <c r="D178" s="28"/>
      <c r="E178" s="29"/>
      <c r="F178" s="30">
        <f>SUM(F115:F177)</f>
        <v>1019132</v>
      </c>
      <c r="G178" s="30">
        <f>SUM(G115:G177)</f>
        <v>1134013</v>
      </c>
      <c r="H178" s="30">
        <f>SUM(H115:H177)</f>
        <v>1240298</v>
      </c>
      <c r="I178" s="30">
        <f>SUM(I115:I177)</f>
        <v>1296016</v>
      </c>
      <c r="J178" s="9"/>
      <c r="K178" s="9">
        <f>G178-F178</f>
        <v>114881</v>
      </c>
      <c r="L178" s="9">
        <f>H178-G178</f>
        <v>106285</v>
      </c>
      <c r="M178" s="9">
        <f>I178-H178</f>
        <v>55718</v>
      </c>
      <c r="N178" s="24"/>
      <c r="O178" s="10">
        <f>ROUND(K178/F178,3)</f>
        <v>0.113</v>
      </c>
      <c r="P178" s="10">
        <f>ROUND(L178/G178,3)</f>
        <v>9.4E-2</v>
      </c>
      <c r="Q178" s="10">
        <f>ROUND(M178/H178,3)</f>
        <v>4.4999999999999998E-2</v>
      </c>
    </row>
    <row r="179" spans="1:17">
      <c r="A179" s="24"/>
      <c r="B179" s="24"/>
      <c r="C179" s="28"/>
      <c r="D179" s="28"/>
      <c r="E179" s="29"/>
      <c r="F179" s="30"/>
      <c r="G179" s="30"/>
      <c r="H179" s="30"/>
      <c r="I179" s="30"/>
      <c r="J179" s="9"/>
      <c r="N179" s="24"/>
    </row>
    <row r="180" spans="1:17">
      <c r="A180" s="24"/>
      <c r="B180" s="24"/>
      <c r="C180" s="28" t="s">
        <v>182</v>
      </c>
      <c r="D180" s="28"/>
      <c r="E180" s="29"/>
      <c r="F180" s="30">
        <f>F178+F113</f>
        <v>3903844</v>
      </c>
      <c r="G180" s="30">
        <f>G178+G113</f>
        <v>4056947</v>
      </c>
      <c r="H180" s="30">
        <f>H178+H113</f>
        <v>4306692</v>
      </c>
      <c r="I180" s="30">
        <f>I178+I113</f>
        <v>4457728</v>
      </c>
      <c r="J180" s="9"/>
      <c r="K180" s="9">
        <f>G180-F180</f>
        <v>153103</v>
      </c>
      <c r="L180" s="9">
        <f>H180-G180</f>
        <v>249745</v>
      </c>
      <c r="M180" s="9">
        <f>I180-H180</f>
        <v>151036</v>
      </c>
      <c r="N180" s="24"/>
      <c r="O180" s="10">
        <f>ROUND(K180/F180,3)</f>
        <v>3.9E-2</v>
      </c>
      <c r="P180" s="10">
        <f>ROUND(L180/G180,3)</f>
        <v>6.2E-2</v>
      </c>
      <c r="Q180" s="10">
        <f>ROUND(M180/H180,3)</f>
        <v>3.5000000000000003E-2</v>
      </c>
    </row>
    <row r="181" spans="1:17">
      <c r="A181" s="24"/>
      <c r="B181" s="24"/>
      <c r="C181" s="24"/>
      <c r="D181" s="24"/>
      <c r="E181" s="24"/>
      <c r="F181" s="9"/>
      <c r="G181" s="9"/>
      <c r="H181" s="9"/>
      <c r="I181" s="9"/>
      <c r="J181" s="9"/>
      <c r="N181" s="24"/>
    </row>
    <row r="182" spans="1:17" outlineLevel="1">
      <c r="A182" s="24">
        <v>0</v>
      </c>
      <c r="B182" s="24">
        <v>0</v>
      </c>
      <c r="C182" s="24">
        <v>3</v>
      </c>
      <c r="D182" s="24" t="s">
        <v>183</v>
      </c>
      <c r="E182" s="24"/>
      <c r="F182" s="9">
        <v>8704</v>
      </c>
      <c r="G182" s="9">
        <v>9554</v>
      </c>
      <c r="H182" s="9">
        <v>10161</v>
      </c>
      <c r="I182" s="9">
        <v>10303</v>
      </c>
      <c r="J182" s="9"/>
      <c r="K182" s="9">
        <f>G182-F182</f>
        <v>850</v>
      </c>
      <c r="L182" s="9">
        <f>H182-G182</f>
        <v>607</v>
      </c>
      <c r="M182" s="9">
        <f>I182-H182</f>
        <v>142</v>
      </c>
      <c r="N182" s="24"/>
      <c r="O182" s="10">
        <f>ROUND(K182/F182,3)</f>
        <v>9.8000000000000004E-2</v>
      </c>
      <c r="P182" s="10">
        <f>ROUND(L182/G182,3)</f>
        <v>6.4000000000000001E-2</v>
      </c>
      <c r="Q182" s="10">
        <f>ROUND(M182/H182,3)</f>
        <v>1.4E-2</v>
      </c>
    </row>
    <row r="183" spans="1:17" outlineLevel="1">
      <c r="A183" s="24">
        <v>0</v>
      </c>
      <c r="B183" s="24">
        <v>0</v>
      </c>
      <c r="C183" s="24">
        <v>4</v>
      </c>
      <c r="D183" s="24" t="s">
        <v>184</v>
      </c>
      <c r="E183" s="24"/>
      <c r="F183" s="9">
        <v>10381</v>
      </c>
      <c r="G183" s="9">
        <v>9445</v>
      </c>
      <c r="H183" s="9">
        <v>8809</v>
      </c>
      <c r="I183" s="9">
        <v>8485</v>
      </c>
      <c r="J183" s="9"/>
      <c r="K183" s="9">
        <f>G183-F183</f>
        <v>-936</v>
      </c>
      <c r="L183" s="9">
        <f>H183-G183</f>
        <v>-636</v>
      </c>
      <c r="M183" s="9">
        <f>I183-H183</f>
        <v>-324</v>
      </c>
      <c r="N183" s="24"/>
      <c r="O183" s="10">
        <f>ROUND(K183/F183,3)</f>
        <v>-0.09</v>
      </c>
      <c r="P183" s="10">
        <f>ROUND(L183/G183,3)</f>
        <v>-6.7000000000000004E-2</v>
      </c>
      <c r="Q183" s="10">
        <f>ROUND(M183/H183,3)</f>
        <v>-3.6999999999999998E-2</v>
      </c>
    </row>
    <row r="184" spans="1:17" outlineLevel="1">
      <c r="A184" s="24">
        <v>0</v>
      </c>
      <c r="B184" s="24">
        <v>0</v>
      </c>
      <c r="C184" s="24">
        <v>5</v>
      </c>
      <c r="D184" s="24" t="s">
        <v>185</v>
      </c>
      <c r="E184" s="24"/>
      <c r="F184" s="9">
        <v>26271</v>
      </c>
      <c r="G184" s="9">
        <v>27323</v>
      </c>
      <c r="H184" s="9">
        <v>28144</v>
      </c>
      <c r="I184" s="9">
        <v>28438</v>
      </c>
      <c r="J184" s="9"/>
      <c r="K184" s="9">
        <f>G184-F184</f>
        <v>1052</v>
      </c>
      <c r="L184" s="9">
        <f>H184-G184</f>
        <v>821</v>
      </c>
      <c r="M184" s="9">
        <f>I184-H184</f>
        <v>294</v>
      </c>
      <c r="N184" s="24"/>
      <c r="O184" s="10">
        <f>ROUND(K184/F184,3)</f>
        <v>0.04</v>
      </c>
      <c r="P184" s="10">
        <f>ROUND(L184/G184,3)</f>
        <v>0.03</v>
      </c>
      <c r="Q184" s="10">
        <f>ROUND(M184/H184,3)</f>
        <v>0.01</v>
      </c>
    </row>
    <row r="185" spans="1:17" outlineLevel="1">
      <c r="A185" s="24">
        <v>0</v>
      </c>
      <c r="B185" s="24">
        <v>0</v>
      </c>
      <c r="C185" s="24">
        <v>6</v>
      </c>
      <c r="D185" s="24" t="s">
        <v>186</v>
      </c>
      <c r="E185" s="24"/>
      <c r="F185" s="9">
        <v>394</v>
      </c>
      <c r="G185" s="9">
        <v>418</v>
      </c>
      <c r="H185" s="9">
        <v>399</v>
      </c>
      <c r="I185" s="9">
        <v>494</v>
      </c>
      <c r="J185" s="9"/>
      <c r="K185" s="9">
        <f>G185-F185</f>
        <v>24</v>
      </c>
      <c r="L185" s="9">
        <f>H185-G185</f>
        <v>-19</v>
      </c>
      <c r="M185" s="9">
        <f>I185-H185</f>
        <v>95</v>
      </c>
      <c r="N185" s="24"/>
      <c r="O185" s="10">
        <f>ROUND(K185/F185,3)</f>
        <v>6.0999999999999999E-2</v>
      </c>
      <c r="P185" s="10">
        <f>ROUND(L185/G185,3)</f>
        <v>-4.4999999999999998E-2</v>
      </c>
      <c r="Q185" s="10">
        <f>ROUND(M185/H185,3)</f>
        <v>0.23799999999999999</v>
      </c>
    </row>
    <row r="186" spans="1:17" outlineLevel="1">
      <c r="A186" s="24">
        <v>0</v>
      </c>
      <c r="B186" s="24">
        <v>0</v>
      </c>
      <c r="C186" s="24">
        <v>8</v>
      </c>
      <c r="D186" s="24" t="s">
        <v>187</v>
      </c>
      <c r="E186" s="24"/>
      <c r="F186" s="9">
        <v>33229</v>
      </c>
      <c r="G186" s="9">
        <v>35228</v>
      </c>
      <c r="H186" s="9">
        <v>34874</v>
      </c>
      <c r="I186" s="9">
        <v>37819</v>
      </c>
      <c r="J186" s="9"/>
      <c r="K186" s="9">
        <f>G186-F186</f>
        <v>1999</v>
      </c>
      <c r="L186" s="9">
        <f>H186-G186</f>
        <v>-354</v>
      </c>
      <c r="M186" s="9">
        <f>I186-H186</f>
        <v>2945</v>
      </c>
      <c r="N186" s="24"/>
      <c r="O186" s="10">
        <f>ROUND(K186/F186,3)</f>
        <v>0.06</v>
      </c>
      <c r="P186" s="10">
        <f>ROUND(L186/G186,3)</f>
        <v>-0.01</v>
      </c>
      <c r="Q186" s="10">
        <f>ROUND(M186/H186,3)</f>
        <v>8.4000000000000005E-2</v>
      </c>
    </row>
    <row r="187" spans="1:17" outlineLevel="1">
      <c r="A187" s="24">
        <v>0</v>
      </c>
      <c r="B187" s="24">
        <v>0</v>
      </c>
      <c r="C187" s="24">
        <v>11</v>
      </c>
      <c r="D187" s="24" t="s">
        <v>188</v>
      </c>
      <c r="E187" s="24"/>
      <c r="F187" s="9">
        <v>4075</v>
      </c>
      <c r="G187" s="9">
        <v>5433</v>
      </c>
      <c r="H187" s="9">
        <v>5546</v>
      </c>
      <c r="I187" s="9">
        <v>6081</v>
      </c>
      <c r="J187" s="9"/>
      <c r="K187" s="9">
        <f>G187-F187</f>
        <v>1358</v>
      </c>
      <c r="L187" s="9">
        <f>H187-G187</f>
        <v>113</v>
      </c>
      <c r="M187" s="9">
        <f>I187-H187</f>
        <v>535</v>
      </c>
      <c r="N187" s="24"/>
      <c r="O187" s="10">
        <f>ROUND(K187/F187,3)</f>
        <v>0.33300000000000002</v>
      </c>
      <c r="P187" s="10">
        <f>ROUND(L187/G187,3)</f>
        <v>2.1000000000000001E-2</v>
      </c>
      <c r="Q187" s="10">
        <f>ROUND(M187/H187,3)</f>
        <v>9.6000000000000002E-2</v>
      </c>
    </row>
    <row r="188" spans="1:17" outlineLevel="1">
      <c r="A188" s="24">
        <v>0</v>
      </c>
      <c r="B188" s="24">
        <v>0</v>
      </c>
      <c r="C188" s="24">
        <v>12</v>
      </c>
      <c r="D188" s="24" t="s">
        <v>189</v>
      </c>
      <c r="E188" s="24"/>
      <c r="F188" s="9">
        <v>2311</v>
      </c>
      <c r="G188" s="9">
        <v>2717</v>
      </c>
      <c r="H188" s="9">
        <v>2845</v>
      </c>
      <c r="I188" s="9">
        <v>3074</v>
      </c>
      <c r="J188" s="9"/>
      <c r="K188" s="9">
        <f>G188-F188</f>
        <v>406</v>
      </c>
      <c r="L188" s="9">
        <f>H188-G188</f>
        <v>128</v>
      </c>
      <c r="M188" s="9">
        <f>I188-H188</f>
        <v>229</v>
      </c>
      <c r="N188" s="24"/>
      <c r="O188" s="10">
        <f>ROUND(K188/F188,3)</f>
        <v>0.17599999999999999</v>
      </c>
      <c r="P188" s="10">
        <f>ROUND(L188/G188,3)</f>
        <v>4.7E-2</v>
      </c>
      <c r="Q188" s="10">
        <f>ROUND(M188/H188,3)</f>
        <v>0.08</v>
      </c>
    </row>
    <row r="189" spans="1:17" outlineLevel="1">
      <c r="A189" s="24">
        <v>0</v>
      </c>
      <c r="B189" s="24">
        <v>0</v>
      </c>
      <c r="C189" s="24">
        <v>13</v>
      </c>
      <c r="D189" s="24" t="s">
        <v>190</v>
      </c>
      <c r="E189" s="24"/>
      <c r="F189" s="9">
        <v>1458</v>
      </c>
      <c r="G189" s="9">
        <v>1715</v>
      </c>
      <c r="H189" s="9">
        <v>1800</v>
      </c>
      <c r="I189" s="9">
        <v>1737</v>
      </c>
      <c r="J189" s="9"/>
      <c r="K189" s="9">
        <f>G189-F189</f>
        <v>257</v>
      </c>
      <c r="L189" s="9">
        <f>H189-G189</f>
        <v>85</v>
      </c>
      <c r="M189" s="9">
        <f>I189-H189</f>
        <v>-63</v>
      </c>
      <c r="N189" s="24"/>
      <c r="O189" s="10">
        <f>ROUND(K189/F189,3)</f>
        <v>0.17599999999999999</v>
      </c>
      <c r="P189" s="10">
        <f>ROUND(L189/G189,3)</f>
        <v>0.05</v>
      </c>
      <c r="Q189" s="10">
        <f>ROUND(M189/H189,3)</f>
        <v>-3.5000000000000003E-2</v>
      </c>
    </row>
    <row r="190" spans="1:17" outlineLevel="1">
      <c r="A190" s="24">
        <v>0</v>
      </c>
      <c r="B190" s="24">
        <v>0</v>
      </c>
      <c r="C190" s="24">
        <v>15</v>
      </c>
      <c r="D190" s="24" t="s">
        <v>191</v>
      </c>
      <c r="E190" s="24"/>
      <c r="F190" s="9">
        <v>10634</v>
      </c>
      <c r="G190" s="9">
        <v>11451</v>
      </c>
      <c r="H190" s="9">
        <v>11299</v>
      </c>
      <c r="I190" s="9">
        <v>11584</v>
      </c>
      <c r="J190" s="9"/>
      <c r="K190" s="9">
        <f>G190-F190</f>
        <v>817</v>
      </c>
      <c r="L190" s="9">
        <f>H190-G190</f>
        <v>-152</v>
      </c>
      <c r="M190" s="9">
        <f>I190-H190</f>
        <v>285</v>
      </c>
      <c r="N190" s="24"/>
      <c r="O190" s="10">
        <f>ROUND(K190/F190,3)</f>
        <v>7.6999999999999999E-2</v>
      </c>
      <c r="P190" s="10">
        <f>ROUND(L190/G190,3)</f>
        <v>-1.2999999999999999E-2</v>
      </c>
      <c r="Q190" s="10">
        <f>ROUND(M190/H190,3)</f>
        <v>2.5000000000000001E-2</v>
      </c>
    </row>
    <row r="191" spans="1:17" outlineLevel="1">
      <c r="A191" s="24">
        <v>0</v>
      </c>
      <c r="B191" s="24">
        <v>0</v>
      </c>
      <c r="C191" s="24">
        <v>17</v>
      </c>
      <c r="D191" s="24" t="s">
        <v>192</v>
      </c>
      <c r="E191" s="24"/>
      <c r="F191" s="9">
        <v>14845</v>
      </c>
      <c r="G191" s="9">
        <v>15005</v>
      </c>
      <c r="H191" s="9">
        <v>15901</v>
      </c>
      <c r="I191" s="9">
        <v>16188</v>
      </c>
      <c r="J191" s="9"/>
      <c r="K191" s="9">
        <f>G191-F191</f>
        <v>160</v>
      </c>
      <c r="L191" s="9">
        <f>H191-G191</f>
        <v>896</v>
      </c>
      <c r="M191" s="9">
        <f>I191-H191</f>
        <v>287</v>
      </c>
      <c r="N191" s="24"/>
      <c r="O191" s="10">
        <f>ROUND(K191/F191,3)</f>
        <v>1.0999999999999999E-2</v>
      </c>
      <c r="P191" s="10">
        <f>ROUND(L191/G191,3)</f>
        <v>0.06</v>
      </c>
      <c r="Q191" s="10">
        <f>ROUND(M191/H191,3)</f>
        <v>1.7999999999999999E-2</v>
      </c>
    </row>
    <row r="192" spans="1:17" outlineLevel="1">
      <c r="A192" s="24">
        <v>0</v>
      </c>
      <c r="B192" s="24">
        <v>0</v>
      </c>
      <c r="C192" s="24">
        <v>20</v>
      </c>
      <c r="D192" s="24" t="s">
        <v>193</v>
      </c>
      <c r="E192" s="24"/>
      <c r="F192" s="9">
        <v>30898</v>
      </c>
      <c r="G192" s="9">
        <v>40949</v>
      </c>
      <c r="H192" s="9">
        <v>47821</v>
      </c>
      <c r="I192" s="9">
        <v>45193</v>
      </c>
      <c r="J192" s="9"/>
      <c r="K192" s="9">
        <f>G192-F192</f>
        <v>10051</v>
      </c>
      <c r="L192" s="9">
        <f>H192-G192</f>
        <v>6872</v>
      </c>
      <c r="M192" s="9">
        <f>I192-H192</f>
        <v>-2628</v>
      </c>
      <c r="N192" s="24"/>
      <c r="O192" s="10">
        <f>ROUND(K192/F192,3)</f>
        <v>0.32500000000000001</v>
      </c>
      <c r="P192" s="10">
        <f>ROUND(L192/G192,3)</f>
        <v>0.16800000000000001</v>
      </c>
      <c r="Q192" s="10">
        <f>ROUND(M192/H192,3)</f>
        <v>-5.5E-2</v>
      </c>
    </row>
    <row r="193" spans="1:17" outlineLevel="1">
      <c r="A193" s="24">
        <v>0</v>
      </c>
      <c r="B193" s="24">
        <v>0</v>
      </c>
      <c r="C193" s="24">
        <v>21</v>
      </c>
      <c r="D193" s="24" t="s">
        <v>194</v>
      </c>
      <c r="E193" s="24"/>
      <c r="F193" s="9">
        <v>4102</v>
      </c>
      <c r="G193" s="9">
        <v>4546</v>
      </c>
      <c r="H193" s="9">
        <v>5113</v>
      </c>
      <c r="I193" s="9">
        <v>5398</v>
      </c>
      <c r="J193" s="9"/>
      <c r="K193" s="9">
        <f>G193-F193</f>
        <v>444</v>
      </c>
      <c r="L193" s="9">
        <f>H193-G193</f>
        <v>567</v>
      </c>
      <c r="M193" s="9">
        <f>I193-H193</f>
        <v>285</v>
      </c>
      <c r="N193" s="24"/>
      <c r="O193" s="10">
        <f>ROUND(K193/F193,3)</f>
        <v>0.108</v>
      </c>
      <c r="P193" s="10">
        <f>ROUND(L193/G193,3)</f>
        <v>0.125</v>
      </c>
      <c r="Q193" s="10">
        <f>ROUND(M193/H193,3)</f>
        <v>5.6000000000000001E-2</v>
      </c>
    </row>
    <row r="194" spans="1:17" outlineLevel="1">
      <c r="A194" s="24">
        <v>0</v>
      </c>
      <c r="B194" s="24">
        <v>0</v>
      </c>
      <c r="C194" s="24">
        <v>22</v>
      </c>
      <c r="D194" s="24" t="s">
        <v>195</v>
      </c>
      <c r="E194" s="24"/>
      <c r="F194" s="9">
        <v>1339</v>
      </c>
      <c r="G194" s="9">
        <v>1481</v>
      </c>
      <c r="H194" s="9">
        <v>1755</v>
      </c>
      <c r="I194" s="9">
        <v>1779</v>
      </c>
      <c r="J194" s="9"/>
      <c r="K194" s="9">
        <f>G194-F194</f>
        <v>142</v>
      </c>
      <c r="L194" s="9">
        <f>H194-G194</f>
        <v>274</v>
      </c>
      <c r="M194" s="9">
        <f>I194-H194</f>
        <v>24</v>
      </c>
      <c r="N194" s="24"/>
      <c r="O194" s="10">
        <f>ROUND(K194/F194,3)</f>
        <v>0.106</v>
      </c>
      <c r="P194" s="10">
        <f>ROUND(L194/G194,3)</f>
        <v>0.185</v>
      </c>
      <c r="Q194" s="10">
        <f>ROUND(M194/H194,3)</f>
        <v>1.4E-2</v>
      </c>
    </row>
    <row r="195" spans="1:17" outlineLevel="1">
      <c r="A195" s="24">
        <v>0</v>
      </c>
      <c r="B195" s="24">
        <v>0</v>
      </c>
      <c r="C195" s="24">
        <v>24</v>
      </c>
      <c r="D195" s="24" t="s">
        <v>196</v>
      </c>
      <c r="E195" s="24"/>
      <c r="F195" s="9">
        <v>8339</v>
      </c>
      <c r="G195" s="9">
        <v>10579</v>
      </c>
      <c r="H195" s="9">
        <v>12968</v>
      </c>
      <c r="I195" s="9">
        <v>14649</v>
      </c>
      <c r="J195" s="9"/>
      <c r="K195" s="9">
        <f>G195-F195</f>
        <v>2240</v>
      </c>
      <c r="L195" s="9">
        <f>H195-G195</f>
        <v>2389</v>
      </c>
      <c r="M195" s="9">
        <f>I195-H195</f>
        <v>1681</v>
      </c>
      <c r="N195" s="24"/>
      <c r="O195" s="10">
        <f>ROUND(K195/F195,3)</f>
        <v>0.26900000000000002</v>
      </c>
      <c r="P195" s="10">
        <f>ROUND(L195/G195,3)</f>
        <v>0.22600000000000001</v>
      </c>
      <c r="Q195" s="10">
        <f>ROUND(M195/H195,3)</f>
        <v>0.13</v>
      </c>
    </row>
    <row r="196" spans="1:17" outlineLevel="1">
      <c r="A196" s="24">
        <v>0</v>
      </c>
      <c r="B196" s="24">
        <v>0</v>
      </c>
      <c r="C196" s="24">
        <v>27</v>
      </c>
      <c r="D196" s="24" t="s">
        <v>197</v>
      </c>
      <c r="E196" s="24"/>
      <c r="F196" s="9">
        <v>2731</v>
      </c>
      <c r="G196" s="9">
        <v>4237</v>
      </c>
      <c r="H196" s="9">
        <v>5749</v>
      </c>
      <c r="I196" s="9">
        <v>6411</v>
      </c>
      <c r="J196" s="9"/>
      <c r="K196" s="9">
        <f>G196-F196</f>
        <v>1506</v>
      </c>
      <c r="L196" s="9">
        <f>H196-G196</f>
        <v>1512</v>
      </c>
      <c r="M196" s="9">
        <f>I196-H196</f>
        <v>662</v>
      </c>
      <c r="N196" s="24"/>
      <c r="O196" s="10">
        <f>ROUND(K196/F196,3)</f>
        <v>0.55100000000000005</v>
      </c>
      <c r="P196" s="10">
        <f>ROUND(L196/G196,3)</f>
        <v>0.35699999999999998</v>
      </c>
      <c r="Q196" s="10">
        <f>ROUND(M196/H196,3)</f>
        <v>0.115</v>
      </c>
    </row>
    <row r="197" spans="1:17" outlineLevel="1">
      <c r="A197" s="24">
        <v>0</v>
      </c>
      <c r="B197" s="24">
        <v>0</v>
      </c>
      <c r="C197" s="24">
        <v>29</v>
      </c>
      <c r="D197" s="24" t="s">
        <v>198</v>
      </c>
      <c r="E197" s="24"/>
      <c r="F197" s="9">
        <v>1750</v>
      </c>
      <c r="G197" s="9">
        <v>2048</v>
      </c>
      <c r="H197" s="9">
        <v>2155</v>
      </c>
      <c r="I197" s="9">
        <v>2129</v>
      </c>
      <c r="J197" s="9"/>
      <c r="K197" s="9">
        <f>G197-F197</f>
        <v>298</v>
      </c>
      <c r="L197" s="9">
        <f>H197-G197</f>
        <v>107</v>
      </c>
      <c r="M197" s="9">
        <f>I197-H197</f>
        <v>-26</v>
      </c>
      <c r="N197" s="24"/>
      <c r="O197" s="10">
        <f>ROUND(K197/F197,3)</f>
        <v>0.17</v>
      </c>
      <c r="P197" s="10">
        <f>ROUND(L197/G197,3)</f>
        <v>5.1999999999999998E-2</v>
      </c>
      <c r="Q197" s="10">
        <f>ROUND(M197/H197,3)</f>
        <v>-1.2E-2</v>
      </c>
    </row>
    <row r="198" spans="1:17" outlineLevel="1">
      <c r="A198" s="24">
        <v>0</v>
      </c>
      <c r="B198" s="24">
        <v>0</v>
      </c>
      <c r="C198" s="24">
        <v>33</v>
      </c>
      <c r="D198" s="24" t="s">
        <v>199</v>
      </c>
      <c r="E198" s="24"/>
      <c r="F198" s="9">
        <v>1038</v>
      </c>
      <c r="G198" s="9">
        <v>1187</v>
      </c>
      <c r="H198" s="9">
        <v>1214</v>
      </c>
      <c r="I198" s="9">
        <v>1233</v>
      </c>
      <c r="J198" s="9"/>
      <c r="K198" s="9">
        <f>G198-F198</f>
        <v>149</v>
      </c>
      <c r="L198" s="9">
        <f>H198-G198</f>
        <v>27</v>
      </c>
      <c r="M198" s="9">
        <f>I198-H198</f>
        <v>19</v>
      </c>
      <c r="N198" s="24"/>
      <c r="O198" s="10">
        <f>ROUND(K198/F198,3)</f>
        <v>0.14399999999999999</v>
      </c>
      <c r="P198" s="10">
        <f>ROUND(L198/G198,3)</f>
        <v>2.3E-2</v>
      </c>
      <c r="Q198" s="10">
        <f>ROUND(M198/H198,3)</f>
        <v>1.6E-2</v>
      </c>
    </row>
    <row r="199" spans="1:17" outlineLevel="1">
      <c r="A199" s="24">
        <v>0</v>
      </c>
      <c r="B199" s="24">
        <v>0</v>
      </c>
      <c r="C199" s="24">
        <v>36</v>
      </c>
      <c r="D199" s="24" t="s">
        <v>200</v>
      </c>
      <c r="E199" s="24"/>
      <c r="F199" s="9">
        <v>13874</v>
      </c>
      <c r="G199" s="9">
        <v>16064</v>
      </c>
      <c r="H199" s="9">
        <v>18721</v>
      </c>
      <c r="I199" s="9">
        <v>19754</v>
      </c>
      <c r="J199" s="9"/>
      <c r="K199" s="9">
        <f>G199-F199</f>
        <v>2190</v>
      </c>
      <c r="L199" s="9">
        <f>H199-G199</f>
        <v>2657</v>
      </c>
      <c r="M199" s="9">
        <f>I199-H199</f>
        <v>1033</v>
      </c>
      <c r="N199" s="24"/>
      <c r="O199" s="10">
        <f>ROUND(K199/F199,3)</f>
        <v>0.158</v>
      </c>
      <c r="P199" s="10">
        <f>ROUND(L199/G199,3)</f>
        <v>0.16500000000000001</v>
      </c>
      <c r="Q199" s="10">
        <f>ROUND(M199/H199,3)</f>
        <v>5.5E-2</v>
      </c>
    </row>
    <row r="200" spans="1:17" outlineLevel="1">
      <c r="A200" s="24">
        <v>0</v>
      </c>
      <c r="B200" s="24">
        <v>0</v>
      </c>
      <c r="C200" s="24">
        <v>39</v>
      </c>
      <c r="D200" s="24" t="s">
        <v>201</v>
      </c>
      <c r="E200" s="24"/>
      <c r="F200" s="9">
        <v>3470</v>
      </c>
      <c r="G200" s="9">
        <v>3517</v>
      </c>
      <c r="H200" s="9">
        <v>4008</v>
      </c>
      <c r="I200" s="9">
        <v>4355</v>
      </c>
      <c r="J200" s="9"/>
      <c r="K200" s="9">
        <f>G200-F200</f>
        <v>47</v>
      </c>
      <c r="L200" s="9">
        <f>H200-G200</f>
        <v>491</v>
      </c>
      <c r="M200" s="9">
        <f>I200-H200</f>
        <v>347</v>
      </c>
      <c r="N200" s="24"/>
      <c r="O200" s="10">
        <f>ROUND(K200/F200,3)</f>
        <v>1.4E-2</v>
      </c>
      <c r="P200" s="10">
        <f>ROUND(L200/G200,3)</f>
        <v>0.14000000000000001</v>
      </c>
      <c r="Q200" s="10">
        <f>ROUND(M200/H200,3)</f>
        <v>8.6999999999999994E-2</v>
      </c>
    </row>
    <row r="201" spans="1:17" outlineLevel="1">
      <c r="A201" s="24">
        <v>0</v>
      </c>
      <c r="B201" s="24">
        <v>0</v>
      </c>
      <c r="C201" s="24">
        <v>41</v>
      </c>
      <c r="D201" s="24" t="s">
        <v>202</v>
      </c>
      <c r="E201" s="24"/>
      <c r="F201" s="9">
        <v>5226</v>
      </c>
      <c r="G201" s="9">
        <v>8440</v>
      </c>
      <c r="H201" s="9">
        <v>10094</v>
      </c>
      <c r="I201" s="9">
        <v>9820</v>
      </c>
      <c r="J201" s="9"/>
      <c r="K201" s="9">
        <f>G201-F201</f>
        <v>3214</v>
      </c>
      <c r="L201" s="9">
        <f>H201-G201</f>
        <v>1654</v>
      </c>
      <c r="M201" s="9">
        <f>I201-H201</f>
        <v>-274</v>
      </c>
      <c r="N201" s="24"/>
      <c r="O201" s="10">
        <f>ROUND(K201/F201,3)</f>
        <v>0.61499999999999999</v>
      </c>
      <c r="P201" s="10">
        <f>ROUND(L201/G201,3)</f>
        <v>0.19600000000000001</v>
      </c>
      <c r="Q201" s="10">
        <f>ROUND(M201/H201,3)</f>
        <v>-2.7E-2</v>
      </c>
    </row>
    <row r="202" spans="1:17" outlineLevel="1">
      <c r="A202" s="24">
        <v>0</v>
      </c>
      <c r="B202" s="24">
        <v>0</v>
      </c>
      <c r="C202" s="24">
        <v>43</v>
      </c>
      <c r="D202" s="24" t="s">
        <v>203</v>
      </c>
      <c r="E202" s="24"/>
      <c r="F202" s="9">
        <v>2318</v>
      </c>
      <c r="G202" s="9">
        <v>3001</v>
      </c>
      <c r="H202" s="9">
        <v>3339</v>
      </c>
      <c r="I202" s="9">
        <v>3609</v>
      </c>
      <c r="J202" s="9"/>
      <c r="K202" s="9">
        <f>G202-F202</f>
        <v>683</v>
      </c>
      <c r="L202" s="9">
        <f>H202-G202</f>
        <v>338</v>
      </c>
      <c r="M202" s="9">
        <f>I202-H202</f>
        <v>270</v>
      </c>
      <c r="N202" s="24"/>
      <c r="O202" s="10">
        <f>ROUND(K202/F202,3)</f>
        <v>0.29499999999999998</v>
      </c>
      <c r="P202" s="10">
        <f>ROUND(L202/G202,3)</f>
        <v>0.113</v>
      </c>
      <c r="Q202" s="10">
        <f>ROUND(M202/H202,3)</f>
        <v>8.1000000000000003E-2</v>
      </c>
    </row>
    <row r="203" spans="1:17" outlineLevel="1">
      <c r="A203" s="24">
        <v>0</v>
      </c>
      <c r="B203" s="24">
        <v>0</v>
      </c>
      <c r="C203" s="24">
        <v>45</v>
      </c>
      <c r="D203" s="24" t="s">
        <v>204</v>
      </c>
      <c r="E203" s="24"/>
      <c r="F203" s="9">
        <v>2397</v>
      </c>
      <c r="G203" s="9">
        <v>2968</v>
      </c>
      <c r="H203" s="9">
        <v>3051</v>
      </c>
      <c r="I203" s="9">
        <v>3390</v>
      </c>
      <c r="J203" s="9"/>
      <c r="K203" s="9">
        <f>G203-F203</f>
        <v>571</v>
      </c>
      <c r="L203" s="9">
        <f>H203-G203</f>
        <v>83</v>
      </c>
      <c r="M203" s="9">
        <f>I203-H203</f>
        <v>339</v>
      </c>
      <c r="N203" s="24"/>
      <c r="O203" s="10">
        <f>ROUND(K203/F203,3)</f>
        <v>0.23799999999999999</v>
      </c>
      <c r="P203" s="10">
        <f>ROUND(L203/G203,3)</f>
        <v>2.8000000000000001E-2</v>
      </c>
      <c r="Q203" s="10">
        <f>ROUND(M203/H203,3)</f>
        <v>0.111</v>
      </c>
    </row>
    <row r="204" spans="1:17" outlineLevel="1">
      <c r="A204" s="24">
        <v>0</v>
      </c>
      <c r="B204" s="24">
        <v>0</v>
      </c>
      <c r="C204" s="24">
        <v>47</v>
      </c>
      <c r="D204" s="24" t="s">
        <v>205</v>
      </c>
      <c r="E204" s="24"/>
      <c r="F204" s="9">
        <v>1864</v>
      </c>
      <c r="G204" s="9">
        <v>1928</v>
      </c>
      <c r="H204" s="9">
        <v>1991</v>
      </c>
      <c r="I204" s="9">
        <v>1902</v>
      </c>
      <c r="J204" s="9"/>
      <c r="K204" s="9">
        <f>G204-F204</f>
        <v>64</v>
      </c>
      <c r="L204" s="9">
        <f>H204-G204</f>
        <v>63</v>
      </c>
      <c r="M204" s="9">
        <f>I204-H204</f>
        <v>-89</v>
      </c>
      <c r="N204" s="24"/>
      <c r="O204" s="10">
        <f>ROUND(K204/F204,3)</f>
        <v>3.4000000000000002E-2</v>
      </c>
      <c r="P204" s="10">
        <f>ROUND(L204/G204,3)</f>
        <v>3.3000000000000002E-2</v>
      </c>
      <c r="Q204" s="10">
        <f>ROUND(M204/H204,3)</f>
        <v>-4.4999999999999998E-2</v>
      </c>
    </row>
    <row r="205" spans="1:17" outlineLevel="1">
      <c r="A205" s="24">
        <v>0</v>
      </c>
      <c r="B205" s="24">
        <v>0</v>
      </c>
      <c r="C205" s="24">
        <v>53</v>
      </c>
      <c r="D205" s="24" t="s">
        <v>206</v>
      </c>
      <c r="E205" s="24"/>
      <c r="F205" s="9">
        <v>1149</v>
      </c>
      <c r="G205" s="9">
        <v>1249</v>
      </c>
      <c r="H205" s="9">
        <v>1358</v>
      </c>
      <c r="I205" s="9">
        <v>1266</v>
      </c>
      <c r="J205" s="9"/>
      <c r="K205" s="9">
        <f>G205-F205</f>
        <v>100</v>
      </c>
      <c r="L205" s="9">
        <f>H205-G205</f>
        <v>109</v>
      </c>
      <c r="M205" s="9">
        <f>I205-H205</f>
        <v>-92</v>
      </c>
      <c r="N205" s="24"/>
      <c r="O205" s="10">
        <f>ROUND(K205/F205,3)</f>
        <v>8.6999999999999994E-2</v>
      </c>
      <c r="P205" s="10">
        <f>ROUND(L205/G205,3)</f>
        <v>8.6999999999999994E-2</v>
      </c>
      <c r="Q205" s="10">
        <f>ROUND(M205/H205,3)</f>
        <v>-6.8000000000000005E-2</v>
      </c>
    </row>
    <row r="206" spans="1:17" outlineLevel="1">
      <c r="A206" s="24">
        <v>0</v>
      </c>
      <c r="B206" s="24">
        <v>0</v>
      </c>
      <c r="C206" s="24">
        <v>54</v>
      </c>
      <c r="D206" s="24" t="s">
        <v>207</v>
      </c>
      <c r="E206" s="24"/>
      <c r="F206" s="9">
        <v>6719</v>
      </c>
      <c r="G206" s="9">
        <v>9576</v>
      </c>
      <c r="H206" s="9">
        <v>11263</v>
      </c>
      <c r="I206" s="9">
        <v>12981</v>
      </c>
      <c r="J206" s="9"/>
      <c r="K206" s="9">
        <f>G206-F206</f>
        <v>2857</v>
      </c>
      <c r="L206" s="9">
        <f>H206-G206</f>
        <v>1687</v>
      </c>
      <c r="M206" s="9">
        <f>I206-H206</f>
        <v>1718</v>
      </c>
      <c r="N206" s="24"/>
      <c r="O206" s="10">
        <f>ROUND(K206/F206,3)</f>
        <v>0.42499999999999999</v>
      </c>
      <c r="P206" s="10">
        <f>ROUND(L206/G206,3)</f>
        <v>0.17599999999999999</v>
      </c>
      <c r="Q206" s="10">
        <f>ROUND(M206/H206,3)</f>
        <v>0.153</v>
      </c>
    </row>
    <row r="207" spans="1:17" outlineLevel="1">
      <c r="A207" s="24">
        <v>0</v>
      </c>
      <c r="B207" s="24">
        <v>0</v>
      </c>
      <c r="C207" s="24">
        <v>55</v>
      </c>
      <c r="D207" s="24" t="s">
        <v>208</v>
      </c>
      <c r="E207" s="24"/>
      <c r="F207" s="9">
        <v>6071</v>
      </c>
      <c r="G207" s="9">
        <v>6579</v>
      </c>
      <c r="H207" s="9">
        <v>6625</v>
      </c>
      <c r="I207" s="9">
        <v>6125</v>
      </c>
      <c r="J207" s="9"/>
      <c r="K207" s="9">
        <f>G207-F207</f>
        <v>508</v>
      </c>
      <c r="L207" s="9">
        <f>H207-G207</f>
        <v>46</v>
      </c>
      <c r="M207" s="9">
        <f>I207-H207</f>
        <v>-500</v>
      </c>
      <c r="N207" s="24"/>
      <c r="O207" s="10">
        <f>ROUND(K207/F207,3)</f>
        <v>8.4000000000000005E-2</v>
      </c>
      <c r="P207" s="10">
        <f>ROUND(L207/G207,3)</f>
        <v>7.0000000000000001E-3</v>
      </c>
      <c r="Q207" s="10">
        <f>ROUND(M207/H207,3)</f>
        <v>-7.4999999999999997E-2</v>
      </c>
    </row>
    <row r="208" spans="1:17" outlineLevel="1">
      <c r="A208" s="24">
        <v>0</v>
      </c>
      <c r="B208" s="24">
        <v>0</v>
      </c>
      <c r="C208" s="24">
        <v>58</v>
      </c>
      <c r="D208" s="24" t="s">
        <v>209</v>
      </c>
      <c r="E208" s="24"/>
      <c r="F208" s="9">
        <v>3124</v>
      </c>
      <c r="G208" s="9">
        <v>3479</v>
      </c>
      <c r="H208" s="9">
        <v>3401</v>
      </c>
      <c r="I208" s="9">
        <v>3235</v>
      </c>
      <c r="J208" s="9"/>
      <c r="K208" s="9">
        <f>G208-F208</f>
        <v>355</v>
      </c>
      <c r="L208" s="9">
        <f>H208-G208</f>
        <v>-78</v>
      </c>
      <c r="M208" s="9">
        <f>I208-H208</f>
        <v>-166</v>
      </c>
      <c r="N208" s="24"/>
      <c r="O208" s="10">
        <f>ROUND(K208/F208,3)</f>
        <v>0.114</v>
      </c>
      <c r="P208" s="10">
        <f>ROUND(L208/G208,3)</f>
        <v>-2.1999999999999999E-2</v>
      </c>
      <c r="Q208" s="10">
        <f>ROUND(M208/H208,3)</f>
        <v>-4.9000000000000002E-2</v>
      </c>
    </row>
    <row r="209" spans="1:17" outlineLevel="1">
      <c r="A209" s="24">
        <v>0</v>
      </c>
      <c r="B209" s="24">
        <v>0</v>
      </c>
      <c r="C209" s="24">
        <v>59</v>
      </c>
      <c r="D209" s="24" t="s">
        <v>210</v>
      </c>
      <c r="E209" s="24"/>
      <c r="F209" s="9">
        <v>1123</v>
      </c>
      <c r="G209" s="9">
        <v>1280</v>
      </c>
      <c r="H209" s="9">
        <v>1308</v>
      </c>
      <c r="I209" s="9">
        <v>1337</v>
      </c>
      <c r="J209" s="9"/>
      <c r="K209" s="9">
        <f>G209-F209</f>
        <v>157</v>
      </c>
      <c r="L209" s="9">
        <f>H209-G209</f>
        <v>28</v>
      </c>
      <c r="M209" s="9">
        <f>I209-H209</f>
        <v>29</v>
      </c>
      <c r="N209" s="24"/>
      <c r="O209" s="10">
        <f>ROUND(K209/F209,3)</f>
        <v>0.14000000000000001</v>
      </c>
      <c r="P209" s="10">
        <f>ROUND(L209/G209,3)</f>
        <v>2.1999999999999999E-2</v>
      </c>
      <c r="Q209" s="10">
        <f>ROUND(M209/H209,3)</f>
        <v>2.1999999999999999E-2</v>
      </c>
    </row>
    <row r="210" spans="1:17" outlineLevel="1">
      <c r="A210" s="24">
        <v>0</v>
      </c>
      <c r="B210" s="24">
        <v>0</v>
      </c>
      <c r="C210" s="24">
        <v>60</v>
      </c>
      <c r="D210" s="24" t="s">
        <v>211</v>
      </c>
      <c r="E210" s="24"/>
      <c r="F210" s="9">
        <v>1000</v>
      </c>
      <c r="G210" s="9">
        <v>1048</v>
      </c>
      <c r="H210" s="9">
        <v>1201</v>
      </c>
      <c r="I210" s="9">
        <v>1222</v>
      </c>
      <c r="J210" s="9"/>
      <c r="K210" s="9">
        <f>G210-F210</f>
        <v>48</v>
      </c>
      <c r="L210" s="9">
        <f>H210-G210</f>
        <v>153</v>
      </c>
      <c r="M210" s="9">
        <f>I210-H210</f>
        <v>21</v>
      </c>
      <c r="N210" s="24"/>
      <c r="O210" s="10">
        <f>ROUND(K210/F210,3)</f>
        <v>4.8000000000000001E-2</v>
      </c>
      <c r="P210" s="10">
        <f>ROUND(L210/G210,3)</f>
        <v>0.14599999999999999</v>
      </c>
      <c r="Q210" s="10">
        <f>ROUND(M210/H210,3)</f>
        <v>1.7000000000000001E-2</v>
      </c>
    </row>
    <row r="211" spans="1:17" outlineLevel="1">
      <c r="A211" s="24">
        <v>0</v>
      </c>
      <c r="B211" s="24">
        <v>0</v>
      </c>
      <c r="C211" s="24">
        <v>61</v>
      </c>
      <c r="D211" s="24" t="s">
        <v>212</v>
      </c>
      <c r="E211" s="24"/>
      <c r="F211" s="9">
        <v>55112</v>
      </c>
      <c r="G211" s="9">
        <v>56632</v>
      </c>
      <c r="H211" s="9">
        <v>54653</v>
      </c>
      <c r="I211" s="9">
        <v>55298</v>
      </c>
      <c r="J211" s="9"/>
      <c r="K211" s="9">
        <f>G211-F211</f>
        <v>1520</v>
      </c>
      <c r="L211" s="9">
        <f>H211-G211</f>
        <v>-1979</v>
      </c>
      <c r="M211" s="9">
        <f>I211-H211</f>
        <v>645</v>
      </c>
      <c r="N211" s="24"/>
      <c r="O211" s="10">
        <f>ROUND(K211/F211,3)</f>
        <v>2.8000000000000001E-2</v>
      </c>
      <c r="P211" s="10">
        <f>ROUND(L211/G211,3)</f>
        <v>-3.5000000000000003E-2</v>
      </c>
      <c r="Q211" s="10">
        <f>ROUND(M211/H211,3)</f>
        <v>1.2E-2</v>
      </c>
    </row>
    <row r="212" spans="1:17" outlineLevel="1">
      <c r="A212" s="24">
        <v>0</v>
      </c>
      <c r="B212" s="24">
        <v>0</v>
      </c>
      <c r="C212" s="24">
        <v>62</v>
      </c>
      <c r="D212" s="24" t="s">
        <v>213</v>
      </c>
      <c r="E212" s="24"/>
      <c r="F212" s="9">
        <v>489</v>
      </c>
      <c r="G212" s="9">
        <v>650</v>
      </c>
      <c r="H212" s="9">
        <v>843</v>
      </c>
      <c r="I212" s="9">
        <v>866</v>
      </c>
      <c r="J212" s="9"/>
      <c r="K212" s="9">
        <f>G212-F212</f>
        <v>161</v>
      </c>
      <c r="L212" s="9">
        <f>H212-G212</f>
        <v>193</v>
      </c>
      <c r="M212" s="9">
        <f>I212-H212</f>
        <v>23</v>
      </c>
      <c r="N212" s="24"/>
      <c r="O212" s="10">
        <f>ROUND(K212/F212,3)</f>
        <v>0.32900000000000001</v>
      </c>
      <c r="P212" s="10">
        <f>ROUND(L212/G212,3)</f>
        <v>0.29699999999999999</v>
      </c>
      <c r="Q212" s="10">
        <f>ROUND(M212/H212,3)</f>
        <v>2.7E-2</v>
      </c>
    </row>
    <row r="213" spans="1:17" outlineLevel="1">
      <c r="A213" s="24">
        <v>0</v>
      </c>
      <c r="B213" s="24">
        <v>0</v>
      </c>
      <c r="C213" s="24">
        <v>63</v>
      </c>
      <c r="D213" s="24" t="s">
        <v>214</v>
      </c>
      <c r="E213" s="24"/>
      <c r="F213" s="9">
        <v>1871</v>
      </c>
      <c r="G213" s="9">
        <v>1745</v>
      </c>
      <c r="H213" s="9">
        <v>1686</v>
      </c>
      <c r="I213" s="9">
        <v>1702</v>
      </c>
      <c r="J213" s="9"/>
      <c r="K213" s="9">
        <f>G213-F213</f>
        <v>-126</v>
      </c>
      <c r="L213" s="9">
        <f>H213-G213</f>
        <v>-59</v>
      </c>
      <c r="M213" s="9">
        <f>I213-H213</f>
        <v>16</v>
      </c>
      <c r="N213" s="24"/>
      <c r="O213" s="10">
        <f>ROUND(K213/F213,3)</f>
        <v>-6.7000000000000004E-2</v>
      </c>
      <c r="P213" s="10">
        <f>ROUND(L213/G213,3)</f>
        <v>-3.4000000000000002E-2</v>
      </c>
      <c r="Q213" s="10">
        <f>ROUND(M213/H213,3)</f>
        <v>8.9999999999999993E-3</v>
      </c>
    </row>
    <row r="214" spans="1:17" outlineLevel="1">
      <c r="A214" s="24">
        <v>0</v>
      </c>
      <c r="B214" s="24">
        <v>0</v>
      </c>
      <c r="C214" s="24">
        <v>66</v>
      </c>
      <c r="D214" s="24" t="s">
        <v>215</v>
      </c>
      <c r="E214" s="24"/>
      <c r="F214" s="9">
        <v>1552</v>
      </c>
      <c r="G214" s="9">
        <v>1757</v>
      </c>
      <c r="H214" s="9">
        <v>1813</v>
      </c>
      <c r="I214" s="9">
        <v>1671</v>
      </c>
      <c r="J214" s="9"/>
      <c r="K214" s="9">
        <f>G214-F214</f>
        <v>205</v>
      </c>
      <c r="L214" s="9">
        <f>H214-G214</f>
        <v>56</v>
      </c>
      <c r="M214" s="9">
        <f>I214-H214</f>
        <v>-142</v>
      </c>
      <c r="N214" s="24"/>
      <c r="O214" s="10">
        <f>ROUND(K214/F214,3)</f>
        <v>0.13200000000000001</v>
      </c>
      <c r="P214" s="10">
        <f>ROUND(L214/G214,3)</f>
        <v>3.2000000000000001E-2</v>
      </c>
      <c r="Q214" s="10">
        <f>ROUND(M214/H214,3)</f>
        <v>-7.8E-2</v>
      </c>
    </row>
    <row r="215" spans="1:17" outlineLevel="1">
      <c r="A215" s="24">
        <v>0</v>
      </c>
      <c r="B215" s="24">
        <v>0</v>
      </c>
      <c r="C215" s="24">
        <v>68</v>
      </c>
      <c r="D215" s="24" t="s">
        <v>216</v>
      </c>
      <c r="E215" s="24"/>
      <c r="F215" s="9">
        <v>1213</v>
      </c>
      <c r="G215" s="9">
        <v>1529</v>
      </c>
      <c r="H215" s="9">
        <v>1809</v>
      </c>
      <c r="I215" s="9">
        <v>1897</v>
      </c>
      <c r="J215" s="9"/>
      <c r="K215" s="9">
        <f>G215-F215</f>
        <v>316</v>
      </c>
      <c r="L215" s="9">
        <f>H215-G215</f>
        <v>280</v>
      </c>
      <c r="M215" s="9">
        <f>I215-H215</f>
        <v>88</v>
      </c>
      <c r="N215" s="24"/>
      <c r="O215" s="10">
        <f>ROUND(K215/F215,3)</f>
        <v>0.26100000000000001</v>
      </c>
      <c r="P215" s="10">
        <f>ROUND(L215/G215,3)</f>
        <v>0.183</v>
      </c>
      <c r="Q215" s="10">
        <f>ROUND(M215/H215,3)</f>
        <v>4.9000000000000002E-2</v>
      </c>
    </row>
    <row r="216" spans="1:17" outlineLevel="1">
      <c r="A216" s="24">
        <v>0</v>
      </c>
      <c r="B216" s="24">
        <v>0</v>
      </c>
      <c r="C216" s="24">
        <v>69</v>
      </c>
      <c r="D216" s="24" t="s">
        <v>217</v>
      </c>
      <c r="E216" s="24"/>
      <c r="F216" s="9">
        <v>657</v>
      </c>
      <c r="G216" s="9">
        <v>785</v>
      </c>
      <c r="H216" s="9">
        <v>978</v>
      </c>
      <c r="I216" s="9">
        <v>872</v>
      </c>
      <c r="J216" s="9"/>
      <c r="K216" s="9">
        <f>G216-F216</f>
        <v>128</v>
      </c>
      <c r="L216" s="9">
        <f>H216-G216</f>
        <v>193</v>
      </c>
      <c r="M216" s="9">
        <f>I216-H216</f>
        <v>-106</v>
      </c>
      <c r="N216" s="24"/>
      <c r="O216" s="10">
        <f>ROUND(K216/F216,3)</f>
        <v>0.19500000000000001</v>
      </c>
      <c r="P216" s="10">
        <f>ROUND(L216/G216,3)</f>
        <v>0.246</v>
      </c>
      <c r="Q216" s="10">
        <f>ROUND(M216/H216,3)</f>
        <v>-0.108</v>
      </c>
    </row>
    <row r="217" spans="1:17" outlineLevel="1">
      <c r="A217" s="24">
        <v>0</v>
      </c>
      <c r="B217" s="24">
        <v>0</v>
      </c>
      <c r="C217" s="24">
        <v>70</v>
      </c>
      <c r="D217" s="24" t="s">
        <v>218</v>
      </c>
      <c r="E217" s="24"/>
      <c r="F217" s="9">
        <v>6797</v>
      </c>
      <c r="G217" s="9">
        <v>7155</v>
      </c>
      <c r="H217" s="9">
        <v>6892</v>
      </c>
      <c r="I217" s="9">
        <v>6756</v>
      </c>
      <c r="J217" s="9"/>
      <c r="K217" s="9">
        <f>G217-F217</f>
        <v>358</v>
      </c>
      <c r="L217" s="9">
        <f>H217-G217</f>
        <v>-263</v>
      </c>
      <c r="M217" s="9">
        <f>I217-H217</f>
        <v>-136</v>
      </c>
      <c r="N217" s="24"/>
      <c r="O217" s="10">
        <f>ROUND(K217/F217,3)</f>
        <v>5.2999999999999999E-2</v>
      </c>
      <c r="P217" s="10">
        <f>ROUND(L217/G217,3)</f>
        <v>-3.6999999999999998E-2</v>
      </c>
      <c r="Q217" s="10">
        <f>ROUND(M217/H217,3)</f>
        <v>-0.02</v>
      </c>
    </row>
    <row r="218" spans="1:17" outlineLevel="1">
      <c r="A218" s="24">
        <v>0</v>
      </c>
      <c r="B218" s="24">
        <v>0</v>
      </c>
      <c r="C218" s="24">
        <v>72</v>
      </c>
      <c r="D218" s="24" t="s">
        <v>219</v>
      </c>
      <c r="E218" s="24"/>
      <c r="F218" s="9">
        <v>23966</v>
      </c>
      <c r="G218" s="9">
        <v>27244</v>
      </c>
      <c r="H218" s="9">
        <v>30666</v>
      </c>
      <c r="I218" s="9">
        <v>34032</v>
      </c>
      <c r="J218" s="9"/>
      <c r="K218" s="9">
        <f>G218-F218</f>
        <v>3278</v>
      </c>
      <c r="L218" s="9">
        <f>H218-G218</f>
        <v>3422</v>
      </c>
      <c r="M218" s="9">
        <f>I218-H218</f>
        <v>3366</v>
      </c>
      <c r="N218" s="24"/>
      <c r="O218" s="10">
        <f>ROUND(K218/F218,3)</f>
        <v>0.13700000000000001</v>
      </c>
      <c r="P218" s="10">
        <f>ROUND(L218/G218,3)</f>
        <v>0.126</v>
      </c>
      <c r="Q218" s="10">
        <f>ROUND(M218/H218,3)</f>
        <v>0.11</v>
      </c>
    </row>
    <row r="219" spans="1:17" outlineLevel="1">
      <c r="A219" s="24">
        <v>0</v>
      </c>
      <c r="B219" s="24">
        <v>0</v>
      </c>
      <c r="C219" s="24">
        <v>74</v>
      </c>
      <c r="D219" s="24" t="s">
        <v>220</v>
      </c>
      <c r="E219" s="24"/>
      <c r="F219" s="9">
        <v>4517</v>
      </c>
      <c r="G219" s="9">
        <v>5018</v>
      </c>
      <c r="H219" s="9">
        <v>4750</v>
      </c>
      <c r="I219" s="9">
        <v>5125</v>
      </c>
      <c r="J219" s="9"/>
      <c r="K219" s="9">
        <f>G219-F219</f>
        <v>501</v>
      </c>
      <c r="L219" s="9">
        <f>H219-G219</f>
        <v>-268</v>
      </c>
      <c r="M219" s="9">
        <f>I219-H219</f>
        <v>375</v>
      </c>
      <c r="N219" s="24"/>
      <c r="O219" s="10">
        <f>ROUND(K219/F219,3)</f>
        <v>0.111</v>
      </c>
      <c r="P219" s="10">
        <f>ROUND(L219/G219,3)</f>
        <v>-5.2999999999999999E-2</v>
      </c>
      <c r="Q219" s="10">
        <f>ROUND(M219/H219,3)</f>
        <v>7.9000000000000001E-2</v>
      </c>
    </row>
    <row r="220" spans="1:17" outlineLevel="1">
      <c r="A220" s="24">
        <v>0</v>
      </c>
      <c r="B220" s="24">
        <v>0</v>
      </c>
      <c r="C220" s="24">
        <v>75</v>
      </c>
      <c r="D220" s="24" t="s">
        <v>221</v>
      </c>
      <c r="E220" s="24"/>
      <c r="F220" s="9">
        <v>12360</v>
      </c>
      <c r="G220" s="9">
        <v>13864</v>
      </c>
      <c r="H220" s="9">
        <v>15973</v>
      </c>
      <c r="I220" s="9">
        <v>14207</v>
      </c>
      <c r="J220" s="9"/>
      <c r="K220" s="9">
        <f>G220-F220</f>
        <v>1504</v>
      </c>
      <c r="L220" s="9">
        <f>H220-G220</f>
        <v>2109</v>
      </c>
      <c r="M220" s="9">
        <f>I220-H220</f>
        <v>-1766</v>
      </c>
      <c r="N220" s="24"/>
      <c r="O220" s="10">
        <f>ROUND(K220/F220,3)</f>
        <v>0.122</v>
      </c>
      <c r="P220" s="10">
        <f>ROUND(L220/G220,3)</f>
        <v>0.152</v>
      </c>
      <c r="Q220" s="10">
        <f>ROUND(M220/H220,3)</f>
        <v>-0.111</v>
      </c>
    </row>
    <row r="221" spans="1:17" outlineLevel="1">
      <c r="A221" s="24">
        <v>0</v>
      </c>
      <c r="B221" s="24">
        <v>0</v>
      </c>
      <c r="C221" s="24">
        <v>76</v>
      </c>
      <c r="D221" s="24" t="s">
        <v>222</v>
      </c>
      <c r="E221" s="24"/>
      <c r="F221" s="9">
        <v>5352</v>
      </c>
      <c r="G221" s="9">
        <v>5631</v>
      </c>
      <c r="H221" s="9">
        <v>6175</v>
      </c>
      <c r="I221" s="9">
        <v>7086</v>
      </c>
      <c r="J221" s="9"/>
      <c r="K221" s="9">
        <f>G221-F221</f>
        <v>279</v>
      </c>
      <c r="L221" s="9">
        <f>H221-G221</f>
        <v>544</v>
      </c>
      <c r="M221" s="9">
        <f>I221-H221</f>
        <v>911</v>
      </c>
      <c r="N221" s="24"/>
      <c r="O221" s="10">
        <f>ROUND(K221/F221,3)</f>
        <v>5.1999999999999998E-2</v>
      </c>
      <c r="P221" s="10">
        <f>ROUND(L221/G221,3)</f>
        <v>9.7000000000000003E-2</v>
      </c>
      <c r="Q221" s="10">
        <f>ROUND(M221/H221,3)</f>
        <v>0.14799999999999999</v>
      </c>
    </row>
    <row r="222" spans="1:17" outlineLevel="1">
      <c r="A222" s="24">
        <v>0</v>
      </c>
      <c r="B222" s="24">
        <v>0</v>
      </c>
      <c r="C222" s="24">
        <v>77</v>
      </c>
      <c r="D222" s="24" t="s">
        <v>223</v>
      </c>
      <c r="E222" s="24"/>
      <c r="F222" s="9">
        <v>3730</v>
      </c>
      <c r="G222" s="9">
        <v>5438</v>
      </c>
      <c r="H222" s="9">
        <v>7045</v>
      </c>
      <c r="I222" s="9">
        <v>8471</v>
      </c>
      <c r="J222" s="9"/>
      <c r="K222" s="9">
        <f>G222-F222</f>
        <v>1708</v>
      </c>
      <c r="L222" s="9">
        <f>H222-G222</f>
        <v>1607</v>
      </c>
      <c r="M222" s="9">
        <f>I222-H222</f>
        <v>1426</v>
      </c>
      <c r="N222" s="24"/>
      <c r="O222" s="10">
        <f>ROUND(K222/F222,3)</f>
        <v>0.45800000000000002</v>
      </c>
      <c r="P222" s="10">
        <f>ROUND(L222/G222,3)</f>
        <v>0.29599999999999999</v>
      </c>
      <c r="Q222" s="10">
        <f>ROUND(M222/H222,3)</f>
        <v>0.20200000000000001</v>
      </c>
    </row>
    <row r="223" spans="1:17" outlineLevel="1">
      <c r="A223" s="24">
        <v>0</v>
      </c>
      <c r="B223" s="24">
        <v>0</v>
      </c>
      <c r="C223" s="24">
        <v>80</v>
      </c>
      <c r="D223" s="24" t="s">
        <v>224</v>
      </c>
      <c r="E223" s="24"/>
      <c r="F223" s="9">
        <v>8717</v>
      </c>
      <c r="G223" s="9">
        <v>9540</v>
      </c>
      <c r="H223" s="9">
        <v>10036</v>
      </c>
      <c r="I223" s="9">
        <v>11390</v>
      </c>
      <c r="J223" s="9"/>
      <c r="K223" s="9">
        <f>G223-F223</f>
        <v>823</v>
      </c>
      <c r="L223" s="9">
        <f>H223-G223</f>
        <v>496</v>
      </c>
      <c r="M223" s="9">
        <f>I223-H223</f>
        <v>1354</v>
      </c>
      <c r="N223" s="24"/>
      <c r="O223" s="10">
        <f>ROUND(K223/F223,3)</f>
        <v>9.4E-2</v>
      </c>
      <c r="P223" s="10">
        <f>ROUND(L223/G223,3)</f>
        <v>5.1999999999999998E-2</v>
      </c>
      <c r="Q223" s="10">
        <f>ROUND(M223/H223,3)</f>
        <v>0.13500000000000001</v>
      </c>
    </row>
    <row r="224" spans="1:17" outlineLevel="1">
      <c r="A224" s="24">
        <v>0</v>
      </c>
      <c r="B224" s="24">
        <v>0</v>
      </c>
      <c r="C224" s="24">
        <v>84</v>
      </c>
      <c r="D224" s="24" t="s">
        <v>225</v>
      </c>
      <c r="E224" s="24"/>
      <c r="F224" s="9">
        <v>1955</v>
      </c>
      <c r="G224" s="9">
        <v>2033</v>
      </c>
      <c r="H224" s="9">
        <v>2097</v>
      </c>
      <c r="I224" s="9">
        <v>2183</v>
      </c>
      <c r="J224" s="9"/>
      <c r="K224" s="9">
        <f>G224-F224</f>
        <v>78</v>
      </c>
      <c r="L224" s="9">
        <f>H224-G224</f>
        <v>64</v>
      </c>
      <c r="M224" s="9">
        <f>I224-H224</f>
        <v>86</v>
      </c>
      <c r="N224" s="24"/>
      <c r="O224" s="10">
        <f>ROUND(K224/F224,3)</f>
        <v>0.04</v>
      </c>
      <c r="P224" s="10">
        <f>ROUND(L224/G224,3)</f>
        <v>3.1E-2</v>
      </c>
      <c r="Q224" s="10">
        <f>ROUND(M224/H224,3)</f>
        <v>4.1000000000000002E-2</v>
      </c>
    </row>
    <row r="225" spans="1:17" outlineLevel="1">
      <c r="A225" s="24">
        <v>0</v>
      </c>
      <c r="B225" s="24">
        <v>0</v>
      </c>
      <c r="C225" s="24">
        <v>85</v>
      </c>
      <c r="D225" s="24" t="s">
        <v>226</v>
      </c>
      <c r="E225" s="24"/>
      <c r="F225" s="9">
        <v>12905</v>
      </c>
      <c r="G225" s="9">
        <v>13367</v>
      </c>
      <c r="H225" s="9">
        <v>14100</v>
      </c>
      <c r="I225" s="9">
        <v>15720</v>
      </c>
      <c r="J225" s="9"/>
      <c r="K225" s="9">
        <f>G225-F225</f>
        <v>462</v>
      </c>
      <c r="L225" s="9">
        <f>H225-G225</f>
        <v>733</v>
      </c>
      <c r="M225" s="9">
        <f>I225-H225</f>
        <v>1620</v>
      </c>
      <c r="N225" s="24"/>
      <c r="O225" s="10">
        <f>ROUND(K225/F225,3)</f>
        <v>3.5999999999999997E-2</v>
      </c>
      <c r="P225" s="10">
        <f>ROUND(L225/G225,3)</f>
        <v>5.5E-2</v>
      </c>
      <c r="Q225" s="10">
        <f>ROUND(M225/H225,3)</f>
        <v>0.115</v>
      </c>
    </row>
    <row r="226" spans="1:17" outlineLevel="1">
      <c r="A226" s="24">
        <v>0</v>
      </c>
      <c r="B226" s="24">
        <v>0</v>
      </c>
      <c r="C226" s="24">
        <v>86</v>
      </c>
      <c r="D226" s="24" t="s">
        <v>227</v>
      </c>
      <c r="E226" s="24"/>
      <c r="F226" s="9">
        <v>3472</v>
      </c>
      <c r="G226" s="9">
        <v>4462</v>
      </c>
      <c r="H226" s="9">
        <v>5453</v>
      </c>
      <c r="I226" s="9">
        <v>4956</v>
      </c>
      <c r="J226" s="9"/>
      <c r="K226" s="9">
        <f>G226-F226</f>
        <v>990</v>
      </c>
      <c r="L226" s="9">
        <f>H226-G226</f>
        <v>991</v>
      </c>
      <c r="M226" s="9">
        <f>I226-H226</f>
        <v>-497</v>
      </c>
      <c r="N226" s="24"/>
      <c r="O226" s="10">
        <f>ROUND(K226/F226,3)</f>
        <v>0.28499999999999998</v>
      </c>
      <c r="P226" s="10">
        <f>ROUND(L226/G226,3)</f>
        <v>0.222</v>
      </c>
      <c r="Q226" s="10">
        <f>ROUND(M226/H226,3)</f>
        <v>-9.0999999999999998E-2</v>
      </c>
    </row>
    <row r="227" spans="1:17" outlineLevel="1">
      <c r="A227" s="24">
        <v>0</v>
      </c>
      <c r="B227" s="24">
        <v>0</v>
      </c>
      <c r="C227" s="24">
        <v>87</v>
      </c>
      <c r="D227" s="24" t="s">
        <v>228</v>
      </c>
      <c r="E227" s="24"/>
      <c r="F227" s="9">
        <v>15580</v>
      </c>
      <c r="G227" s="9">
        <v>15537</v>
      </c>
      <c r="H227" s="9">
        <v>15994</v>
      </c>
      <c r="I227" s="9">
        <v>16053</v>
      </c>
      <c r="J227" s="9"/>
      <c r="K227" s="9">
        <f>G227-F227</f>
        <v>-43</v>
      </c>
      <c r="L227" s="9">
        <f>H227-G227</f>
        <v>457</v>
      </c>
      <c r="M227" s="9">
        <f>I227-H227</f>
        <v>59</v>
      </c>
      <c r="N227" s="24"/>
      <c r="O227" s="10">
        <f>ROUND(K227/F227,3)</f>
        <v>-3.0000000000000001E-3</v>
      </c>
      <c r="P227" s="10">
        <f>ROUND(L227/G227,3)</f>
        <v>2.9000000000000001E-2</v>
      </c>
      <c r="Q227" s="10">
        <f>ROUND(M227/H227,3)</f>
        <v>4.0000000000000001E-3</v>
      </c>
    </row>
    <row r="228" spans="1:17" outlineLevel="1">
      <c r="A228" s="24">
        <v>0</v>
      </c>
      <c r="B228" s="24">
        <v>0</v>
      </c>
      <c r="C228" s="24">
        <v>89</v>
      </c>
      <c r="D228" s="24" t="s">
        <v>229</v>
      </c>
      <c r="E228" s="24"/>
      <c r="F228" s="9">
        <v>2204</v>
      </c>
      <c r="G228" s="9">
        <v>3062</v>
      </c>
      <c r="H228" s="9">
        <v>3779</v>
      </c>
      <c r="I228" s="9">
        <v>4067</v>
      </c>
      <c r="J228" s="9"/>
      <c r="K228" s="9">
        <f>G228-F228</f>
        <v>858</v>
      </c>
      <c r="L228" s="9">
        <f>H228-G228</f>
        <v>717</v>
      </c>
      <c r="M228" s="9">
        <f>I228-H228</f>
        <v>288</v>
      </c>
      <c r="N228" s="24"/>
      <c r="O228" s="10">
        <f>ROUND(K228/F228,3)</f>
        <v>0.38900000000000001</v>
      </c>
      <c r="P228" s="10">
        <f>ROUND(L228/G228,3)</f>
        <v>0.23400000000000001</v>
      </c>
      <c r="Q228" s="10">
        <f>ROUND(M228/H228,3)</f>
        <v>7.5999999999999998E-2</v>
      </c>
    </row>
    <row r="229" spans="1:17" outlineLevel="1">
      <c r="A229" s="24">
        <v>0</v>
      </c>
      <c r="B229" s="24">
        <v>0</v>
      </c>
      <c r="C229" s="24">
        <v>90</v>
      </c>
      <c r="D229" s="24" t="s">
        <v>230</v>
      </c>
      <c r="E229" s="24"/>
      <c r="F229" s="9">
        <v>1311</v>
      </c>
      <c r="G229" s="9">
        <v>1229</v>
      </c>
      <c r="H229" s="9">
        <v>1345</v>
      </c>
      <c r="I229" s="9">
        <v>1225</v>
      </c>
      <c r="J229" s="9"/>
      <c r="K229" s="9">
        <f>G229-F229</f>
        <v>-82</v>
      </c>
      <c r="L229" s="9">
        <f>H229-G229</f>
        <v>116</v>
      </c>
      <c r="M229" s="9">
        <f>I229-H229</f>
        <v>-120</v>
      </c>
      <c r="N229" s="24"/>
      <c r="O229" s="10">
        <f>ROUND(K229/F229,3)</f>
        <v>-6.3E-2</v>
      </c>
      <c r="P229" s="10">
        <f>ROUND(L229/G229,3)</f>
        <v>9.4E-2</v>
      </c>
      <c r="Q229" s="10">
        <f>ROUND(M229/H229,3)</f>
        <v>-8.8999999999999996E-2</v>
      </c>
    </row>
    <row r="230" spans="1:17" outlineLevel="1">
      <c r="A230" s="24">
        <v>0</v>
      </c>
      <c r="B230" s="24">
        <v>0</v>
      </c>
      <c r="C230" s="24">
        <v>91</v>
      </c>
      <c r="D230" s="24" t="s">
        <v>231</v>
      </c>
      <c r="E230" s="24"/>
      <c r="F230" s="9">
        <v>1326</v>
      </c>
      <c r="G230" s="9">
        <v>1372</v>
      </c>
      <c r="H230" s="9">
        <v>1467</v>
      </c>
      <c r="I230" s="9">
        <v>1800</v>
      </c>
      <c r="J230" s="9"/>
      <c r="K230" s="9">
        <f>G230-F230</f>
        <v>46</v>
      </c>
      <c r="L230" s="9">
        <f>H230-G230</f>
        <v>95</v>
      </c>
      <c r="M230" s="9">
        <f>I230-H230</f>
        <v>333</v>
      </c>
      <c r="N230" s="24"/>
      <c r="O230" s="10">
        <f>ROUND(K230/F230,3)</f>
        <v>3.5000000000000003E-2</v>
      </c>
      <c r="P230" s="10">
        <f>ROUND(L230/G230,3)</f>
        <v>6.9000000000000006E-2</v>
      </c>
      <c r="Q230" s="10">
        <f>ROUND(M230/H230,3)</f>
        <v>0.22700000000000001</v>
      </c>
    </row>
    <row r="231" spans="1:17" outlineLevel="1">
      <c r="A231" s="24">
        <v>0</v>
      </c>
      <c r="B231" s="24">
        <v>0</v>
      </c>
      <c r="C231" s="24">
        <v>94</v>
      </c>
      <c r="D231" s="24" t="s">
        <v>232</v>
      </c>
      <c r="E231" s="24"/>
      <c r="F231" s="9">
        <v>15759</v>
      </c>
      <c r="G231" s="9">
        <v>16132</v>
      </c>
      <c r="H231" s="9">
        <v>16159</v>
      </c>
      <c r="I231" s="9">
        <v>15873</v>
      </c>
      <c r="J231" s="9"/>
      <c r="K231" s="9">
        <f>G231-F231</f>
        <v>373</v>
      </c>
      <c r="L231" s="9">
        <f>H231-G231</f>
        <v>27</v>
      </c>
      <c r="M231" s="9">
        <f>I231-H231</f>
        <v>-286</v>
      </c>
      <c r="N231" s="24"/>
      <c r="O231" s="10">
        <f>ROUND(K231/F231,3)</f>
        <v>2.4E-2</v>
      </c>
      <c r="P231" s="10">
        <f>ROUND(L231/G231,3)</f>
        <v>2E-3</v>
      </c>
      <c r="Q231" s="10">
        <f>ROUND(M231/H231,3)</f>
        <v>-1.7999999999999999E-2</v>
      </c>
    </row>
    <row r="232" spans="1:17" outlineLevel="1">
      <c r="A232" s="24">
        <v>0</v>
      </c>
      <c r="B232" s="24">
        <v>0</v>
      </c>
      <c r="C232" s="24">
        <v>95</v>
      </c>
      <c r="D232" s="24" t="s">
        <v>233</v>
      </c>
      <c r="E232" s="24"/>
      <c r="F232" s="9">
        <v>92574</v>
      </c>
      <c r="G232" s="9">
        <v>92703</v>
      </c>
      <c r="H232" s="9">
        <v>91938</v>
      </c>
      <c r="I232" s="9">
        <v>88857</v>
      </c>
      <c r="J232" s="9"/>
      <c r="K232" s="9">
        <f>G232-F232</f>
        <v>129</v>
      </c>
      <c r="L232" s="9">
        <f>H232-G232</f>
        <v>-765</v>
      </c>
      <c r="M232" s="9">
        <f>I232-H232</f>
        <v>-3081</v>
      </c>
      <c r="N232" s="24"/>
      <c r="O232" s="10">
        <f>ROUND(K232/F232,3)</f>
        <v>1E-3</v>
      </c>
      <c r="P232" s="10">
        <f>ROUND(L232/G232,3)</f>
        <v>-8.0000000000000002E-3</v>
      </c>
      <c r="Q232" s="10">
        <f>ROUND(M232/H232,3)</f>
        <v>-3.4000000000000002E-2</v>
      </c>
    </row>
    <row r="233" spans="1:17" outlineLevel="1">
      <c r="A233" s="24">
        <v>0</v>
      </c>
      <c r="B233" s="24">
        <v>0</v>
      </c>
      <c r="C233" s="24">
        <v>96</v>
      </c>
      <c r="D233" s="24" t="s">
        <v>234</v>
      </c>
      <c r="E233" s="24"/>
      <c r="F233" s="9">
        <v>23640</v>
      </c>
      <c r="G233" s="9">
        <v>27960</v>
      </c>
      <c r="H233" s="9">
        <v>32660</v>
      </c>
      <c r="I233" s="9">
        <v>31531</v>
      </c>
      <c r="J233" s="9"/>
      <c r="K233" s="9">
        <f>G233-F233</f>
        <v>4320</v>
      </c>
      <c r="L233" s="9">
        <f>H233-G233</f>
        <v>4700</v>
      </c>
      <c r="M233" s="9">
        <f>I233-H233</f>
        <v>-1129</v>
      </c>
      <c r="N233" s="24"/>
      <c r="O233" s="10">
        <f>ROUND(K233/F233,3)</f>
        <v>0.183</v>
      </c>
      <c r="P233" s="10">
        <f>ROUND(L233/G233,3)</f>
        <v>0.16800000000000001</v>
      </c>
      <c r="Q233" s="10">
        <f>ROUND(M233/H233,3)</f>
        <v>-3.5000000000000003E-2</v>
      </c>
    </row>
    <row r="234" spans="1:17" outlineLevel="1">
      <c r="A234" s="24">
        <v>0</v>
      </c>
      <c r="B234" s="24">
        <v>0</v>
      </c>
      <c r="C234" s="24">
        <v>97</v>
      </c>
      <c r="D234" s="24" t="s">
        <v>235</v>
      </c>
      <c r="E234" s="24"/>
      <c r="F234" s="9">
        <v>39580</v>
      </c>
      <c r="G234" s="9">
        <v>41194</v>
      </c>
      <c r="H234" s="9">
        <v>39102</v>
      </c>
      <c r="I234" s="9">
        <v>40318</v>
      </c>
      <c r="J234" s="9"/>
      <c r="K234" s="9">
        <f>G234-F234</f>
        <v>1614</v>
      </c>
      <c r="L234" s="9">
        <f>H234-G234</f>
        <v>-2092</v>
      </c>
      <c r="M234" s="9">
        <f>I234-H234</f>
        <v>1216</v>
      </c>
      <c r="N234" s="24"/>
      <c r="O234" s="10">
        <f>ROUND(K234/F234,3)</f>
        <v>4.1000000000000002E-2</v>
      </c>
      <c r="P234" s="10">
        <f>ROUND(L234/G234,3)</f>
        <v>-5.0999999999999997E-2</v>
      </c>
      <c r="Q234" s="10">
        <f>ROUND(M234/H234,3)</f>
        <v>3.1E-2</v>
      </c>
    </row>
    <row r="235" spans="1:17" outlineLevel="1">
      <c r="A235" s="24">
        <v>0</v>
      </c>
      <c r="B235" s="24">
        <v>0</v>
      </c>
      <c r="C235" s="24">
        <v>98</v>
      </c>
      <c r="D235" s="24" t="s">
        <v>236</v>
      </c>
      <c r="E235" s="24"/>
      <c r="F235" s="9">
        <v>730</v>
      </c>
      <c r="G235" s="9">
        <v>742</v>
      </c>
      <c r="H235" s="9">
        <v>676</v>
      </c>
      <c r="I235" s="9">
        <v>752</v>
      </c>
      <c r="J235" s="9"/>
      <c r="K235" s="9">
        <f>G235-F235</f>
        <v>12</v>
      </c>
      <c r="L235" s="9">
        <f>H235-G235</f>
        <v>-66</v>
      </c>
      <c r="M235" s="9">
        <f>I235-H235</f>
        <v>76</v>
      </c>
      <c r="N235" s="24"/>
      <c r="O235" s="10">
        <f>ROUND(K235/F235,3)</f>
        <v>1.6E-2</v>
      </c>
      <c r="P235" s="10">
        <f>ROUND(L235/G235,3)</f>
        <v>-8.8999999999999996E-2</v>
      </c>
      <c r="Q235" s="10">
        <f>ROUND(M235/H235,3)</f>
        <v>0.112</v>
      </c>
    </row>
    <row r="236" spans="1:17" outlineLevel="1">
      <c r="A236" s="24">
        <v>0</v>
      </c>
      <c r="B236" s="24">
        <v>0</v>
      </c>
      <c r="C236" s="24">
        <v>102</v>
      </c>
      <c r="D236" s="24" t="s">
        <v>237</v>
      </c>
      <c r="E236" s="24"/>
      <c r="F236" s="9">
        <v>7058</v>
      </c>
      <c r="G236" s="9">
        <v>8522</v>
      </c>
      <c r="H236" s="9">
        <v>8472</v>
      </c>
      <c r="I236" s="9">
        <v>8870</v>
      </c>
      <c r="J236" s="9"/>
      <c r="K236" s="9">
        <f>G236-F236</f>
        <v>1464</v>
      </c>
      <c r="L236" s="9">
        <f>H236-G236</f>
        <v>-50</v>
      </c>
      <c r="M236" s="9">
        <f>I236-H236</f>
        <v>398</v>
      </c>
      <c r="N236" s="24"/>
      <c r="O236" s="10">
        <f>ROUND(K236/F236,3)</f>
        <v>0.20699999999999999</v>
      </c>
      <c r="P236" s="10">
        <f>ROUND(L236/G236,3)</f>
        <v>-6.0000000000000001E-3</v>
      </c>
      <c r="Q236" s="10">
        <f>ROUND(M236/H236,3)</f>
        <v>4.7E-2</v>
      </c>
    </row>
    <row r="237" spans="1:17" outlineLevel="1">
      <c r="A237" s="24">
        <v>0</v>
      </c>
      <c r="B237" s="24">
        <v>0</v>
      </c>
      <c r="C237" s="24">
        <v>103</v>
      </c>
      <c r="D237" s="24" t="s">
        <v>238</v>
      </c>
      <c r="E237" s="24"/>
      <c r="F237" s="9">
        <v>17900</v>
      </c>
      <c r="G237" s="9">
        <v>20125</v>
      </c>
      <c r="H237" s="9">
        <v>20770</v>
      </c>
      <c r="I237" s="9">
        <v>20228</v>
      </c>
      <c r="J237" s="9"/>
      <c r="K237" s="9">
        <f>G237-F237</f>
        <v>2225</v>
      </c>
      <c r="L237" s="9">
        <f>H237-G237</f>
        <v>645</v>
      </c>
      <c r="M237" s="9">
        <f>I237-H237</f>
        <v>-542</v>
      </c>
      <c r="N237" s="24"/>
      <c r="O237" s="10">
        <f>ROUND(K237/F237,3)</f>
        <v>0.124</v>
      </c>
      <c r="P237" s="10">
        <f>ROUND(L237/G237,3)</f>
        <v>3.2000000000000001E-2</v>
      </c>
      <c r="Q237" s="10">
        <f>ROUND(M237/H237,3)</f>
        <v>-2.5999999999999999E-2</v>
      </c>
    </row>
    <row r="238" spans="1:17" outlineLevel="1">
      <c r="A238" s="24">
        <v>0</v>
      </c>
      <c r="B238" s="24">
        <v>0</v>
      </c>
      <c r="C238" s="24">
        <v>104</v>
      </c>
      <c r="D238" s="24" t="s">
        <v>239</v>
      </c>
      <c r="E238" s="24"/>
      <c r="F238" s="9">
        <v>220</v>
      </c>
      <c r="G238" s="9">
        <v>201</v>
      </c>
      <c r="H238" s="9">
        <v>344</v>
      </c>
      <c r="I238" s="9">
        <v>311</v>
      </c>
      <c r="J238" s="9"/>
      <c r="K238" s="9">
        <f>G238-F238</f>
        <v>-19</v>
      </c>
      <c r="L238" s="9">
        <f>H238-G238</f>
        <v>143</v>
      </c>
      <c r="M238" s="9">
        <f>I238-H238</f>
        <v>-33</v>
      </c>
      <c r="N238" s="24"/>
      <c r="O238" s="10">
        <f>ROUND(K238/F238,3)</f>
        <v>-8.5999999999999993E-2</v>
      </c>
      <c r="P238" s="10">
        <f>ROUND(L238/G238,3)</f>
        <v>0.71099999999999997</v>
      </c>
      <c r="Q238" s="10">
        <f>ROUND(M238/H238,3)</f>
        <v>-9.6000000000000002E-2</v>
      </c>
    </row>
    <row r="239" spans="1:17" outlineLevel="1">
      <c r="A239" s="24">
        <v>0</v>
      </c>
      <c r="B239" s="24">
        <v>0</v>
      </c>
      <c r="C239" s="24">
        <v>106</v>
      </c>
      <c r="D239" s="24" t="s">
        <v>240</v>
      </c>
      <c r="E239" s="24"/>
      <c r="F239" s="9">
        <v>1259</v>
      </c>
      <c r="G239" s="9">
        <v>1583</v>
      </c>
      <c r="H239" s="9">
        <v>1363</v>
      </c>
      <c r="I239" s="9">
        <v>1500</v>
      </c>
      <c r="J239" s="9"/>
      <c r="K239" s="9">
        <f>G239-F239</f>
        <v>324</v>
      </c>
      <c r="L239" s="9">
        <f>H239-G239</f>
        <v>-220</v>
      </c>
      <c r="M239" s="9">
        <f>I239-H239</f>
        <v>137</v>
      </c>
      <c r="N239" s="24"/>
      <c r="O239" s="10">
        <f>ROUND(K239/F239,3)</f>
        <v>0.25700000000000001</v>
      </c>
      <c r="P239" s="10">
        <f>ROUND(L239/G239,3)</f>
        <v>-0.13900000000000001</v>
      </c>
      <c r="Q239" s="10">
        <f>ROUND(M239/H239,3)</f>
        <v>0.10100000000000001</v>
      </c>
    </row>
    <row r="240" spans="1:17" outlineLevel="1">
      <c r="A240" s="24">
        <v>0</v>
      </c>
      <c r="B240" s="24">
        <v>0</v>
      </c>
      <c r="C240" s="24">
        <v>108</v>
      </c>
      <c r="D240" s="24" t="s">
        <v>241</v>
      </c>
      <c r="E240" s="24"/>
      <c r="F240" s="9">
        <v>651</v>
      </c>
      <c r="G240" s="9">
        <v>830</v>
      </c>
      <c r="H240" s="9">
        <v>921</v>
      </c>
      <c r="I240" s="9">
        <v>1054</v>
      </c>
      <c r="J240" s="9"/>
      <c r="K240" s="9">
        <f>G240-F240</f>
        <v>179</v>
      </c>
      <c r="L240" s="9">
        <f>H240-G240</f>
        <v>91</v>
      </c>
      <c r="M240" s="9">
        <f>I240-H240</f>
        <v>133</v>
      </c>
      <c r="N240" s="24"/>
      <c r="O240" s="10">
        <f>ROUND(K240/F240,3)</f>
        <v>0.27500000000000002</v>
      </c>
      <c r="P240" s="10">
        <f>ROUND(L240/G240,3)</f>
        <v>0.11</v>
      </c>
      <c r="Q240" s="10">
        <f>ROUND(M240/H240,3)</f>
        <v>0.14399999999999999</v>
      </c>
    </row>
    <row r="241" spans="1:17" outlineLevel="1">
      <c r="A241" s="24">
        <v>0</v>
      </c>
      <c r="B241" s="24">
        <v>0</v>
      </c>
      <c r="C241" s="24">
        <v>109</v>
      </c>
      <c r="D241" s="24" t="s">
        <v>242</v>
      </c>
      <c r="E241" s="24"/>
      <c r="F241" s="9">
        <v>63</v>
      </c>
      <c r="G241" s="9">
        <v>98</v>
      </c>
      <c r="H241" s="9">
        <v>86</v>
      </c>
      <c r="I241" s="9">
        <v>75</v>
      </c>
      <c r="J241" s="9"/>
      <c r="K241" s="9">
        <f>G241-F241</f>
        <v>35</v>
      </c>
      <c r="L241" s="9">
        <f>H241-G241</f>
        <v>-12</v>
      </c>
      <c r="M241" s="9">
        <f>I241-H241</f>
        <v>-11</v>
      </c>
      <c r="N241" s="24"/>
      <c r="O241" s="10">
        <f>ROUND(K241/F241,3)</f>
        <v>0.55600000000000005</v>
      </c>
      <c r="P241" s="10">
        <f>ROUND(L241/G241,3)</f>
        <v>-0.122</v>
      </c>
      <c r="Q241" s="10">
        <f>ROUND(M241/H241,3)</f>
        <v>-0.128</v>
      </c>
    </row>
    <row r="242" spans="1:17" outlineLevel="1">
      <c r="A242" s="24">
        <v>0</v>
      </c>
      <c r="B242" s="24">
        <v>0</v>
      </c>
      <c r="C242" s="24">
        <v>110</v>
      </c>
      <c r="D242" s="24" t="s">
        <v>243</v>
      </c>
      <c r="E242" s="24"/>
      <c r="F242" s="9">
        <v>11238</v>
      </c>
      <c r="G242" s="9">
        <v>13035</v>
      </c>
      <c r="H242" s="9">
        <v>14894</v>
      </c>
      <c r="I242" s="9">
        <v>17765</v>
      </c>
      <c r="J242" s="9"/>
      <c r="K242" s="9">
        <f>G242-F242</f>
        <v>1797</v>
      </c>
      <c r="L242" s="9">
        <f>H242-G242</f>
        <v>1859</v>
      </c>
      <c r="M242" s="9">
        <f>I242-H242</f>
        <v>2871</v>
      </c>
      <c r="N242" s="24"/>
      <c r="O242" s="10">
        <f>ROUND(K242/F242,3)</f>
        <v>0.16</v>
      </c>
      <c r="P242" s="10">
        <f>ROUND(L242/G242,3)</f>
        <v>0.14299999999999999</v>
      </c>
      <c r="Q242" s="10">
        <f>ROUND(M242/H242,3)</f>
        <v>0.193</v>
      </c>
    </row>
    <row r="243" spans="1:17" outlineLevel="1">
      <c r="A243" s="24">
        <v>0</v>
      </c>
      <c r="B243" s="24">
        <v>0</v>
      </c>
      <c r="C243" s="24">
        <v>111</v>
      </c>
      <c r="D243" s="24" t="s">
        <v>244</v>
      </c>
      <c r="E243" s="24"/>
      <c r="F243" s="9">
        <v>5380</v>
      </c>
      <c r="G243" s="9">
        <v>5565</v>
      </c>
      <c r="H243" s="9">
        <v>6132</v>
      </c>
      <c r="I243" s="9">
        <v>6240</v>
      </c>
      <c r="J243" s="9"/>
      <c r="K243" s="9">
        <f>G243-F243</f>
        <v>185</v>
      </c>
      <c r="L243" s="9">
        <f>H243-G243</f>
        <v>567</v>
      </c>
      <c r="M243" s="9">
        <f>I243-H243</f>
        <v>108</v>
      </c>
      <c r="N243" s="24"/>
      <c r="O243" s="10">
        <f>ROUND(K243/F243,3)</f>
        <v>3.4000000000000002E-2</v>
      </c>
      <c r="P243" s="10">
        <f>ROUND(L243/G243,3)</f>
        <v>0.10199999999999999</v>
      </c>
      <c r="Q243" s="10">
        <f>ROUND(M243/H243,3)</f>
        <v>1.7999999999999999E-2</v>
      </c>
    </row>
    <row r="244" spans="1:17" outlineLevel="1">
      <c r="A244" s="24">
        <v>0</v>
      </c>
      <c r="B244" s="24">
        <v>0</v>
      </c>
      <c r="C244" s="24">
        <v>112</v>
      </c>
      <c r="D244" s="24" t="s">
        <v>245</v>
      </c>
      <c r="E244" s="24"/>
      <c r="F244" s="9">
        <v>1204</v>
      </c>
      <c r="G244" s="9">
        <v>1403</v>
      </c>
      <c r="H244" s="9">
        <v>1521</v>
      </c>
      <c r="I244" s="9">
        <v>1566</v>
      </c>
      <c r="J244" s="9"/>
      <c r="K244" s="9">
        <f>G244-F244</f>
        <v>199</v>
      </c>
      <c r="L244" s="9">
        <f>H244-G244</f>
        <v>118</v>
      </c>
      <c r="M244" s="9">
        <f>I244-H244</f>
        <v>45</v>
      </c>
      <c r="N244" s="24"/>
      <c r="O244" s="10">
        <f>ROUND(K244/F244,3)</f>
        <v>0.16500000000000001</v>
      </c>
      <c r="P244" s="10">
        <f>ROUND(L244/G244,3)</f>
        <v>8.4000000000000005E-2</v>
      </c>
      <c r="Q244" s="10">
        <f>ROUND(M244/H244,3)</f>
        <v>0.03</v>
      </c>
    </row>
    <row r="245" spans="1:17" outlineLevel="1">
      <c r="A245" s="24">
        <v>0</v>
      </c>
      <c r="B245" s="24">
        <v>0</v>
      </c>
      <c r="C245" s="24">
        <v>113</v>
      </c>
      <c r="D245" s="24" t="s">
        <v>246</v>
      </c>
      <c r="E245" s="24"/>
      <c r="F245" s="9">
        <v>7405</v>
      </c>
      <c r="G245" s="9">
        <v>7725</v>
      </c>
      <c r="H245" s="9">
        <v>7527</v>
      </c>
      <c r="I245" s="9">
        <v>7104</v>
      </c>
      <c r="J245" s="9"/>
      <c r="K245" s="9">
        <f>G245-F245</f>
        <v>320</v>
      </c>
      <c r="L245" s="9">
        <f>H245-G245</f>
        <v>-198</v>
      </c>
      <c r="M245" s="9">
        <f>I245-H245</f>
        <v>-423</v>
      </c>
      <c r="N245" s="24"/>
      <c r="O245" s="10">
        <f>ROUND(K245/F245,3)</f>
        <v>4.2999999999999997E-2</v>
      </c>
      <c r="P245" s="10">
        <f>ROUND(L245/G245,3)</f>
        <v>-2.5999999999999999E-2</v>
      </c>
      <c r="Q245" s="10">
        <f>ROUND(M245/H245,3)</f>
        <v>-5.6000000000000001E-2</v>
      </c>
    </row>
    <row r="246" spans="1:17" outlineLevel="1">
      <c r="A246" s="24">
        <v>0</v>
      </c>
      <c r="B246" s="24">
        <v>0</v>
      </c>
      <c r="C246" s="24">
        <v>114</v>
      </c>
      <c r="D246" s="24" t="s">
        <v>247</v>
      </c>
      <c r="E246" s="24"/>
      <c r="F246" s="9">
        <v>18436</v>
      </c>
      <c r="G246" s="9">
        <v>18666</v>
      </c>
      <c r="H246" s="9">
        <v>18168</v>
      </c>
      <c r="I246" s="9">
        <v>17456</v>
      </c>
      <c r="J246" s="9"/>
      <c r="K246" s="9">
        <f>G246-F246</f>
        <v>230</v>
      </c>
      <c r="L246" s="9">
        <f>H246-G246</f>
        <v>-498</v>
      </c>
      <c r="M246" s="9">
        <f>I246-H246</f>
        <v>-712</v>
      </c>
      <c r="N246" s="24"/>
      <c r="O246" s="10">
        <f>ROUND(K246/F246,3)</f>
        <v>1.2E-2</v>
      </c>
      <c r="P246" s="10">
        <f>ROUND(L246/G246,3)</f>
        <v>-2.7E-2</v>
      </c>
      <c r="Q246" s="10">
        <f>ROUND(M246/H246,3)</f>
        <v>-3.9E-2</v>
      </c>
    </row>
    <row r="247" spans="1:17" outlineLevel="1">
      <c r="A247" s="24">
        <v>0</v>
      </c>
      <c r="B247" s="24">
        <v>0</v>
      </c>
      <c r="C247" s="24">
        <v>117</v>
      </c>
      <c r="D247" s="24" t="s">
        <v>248</v>
      </c>
      <c r="E247" s="24"/>
      <c r="F247" s="9">
        <v>4125</v>
      </c>
      <c r="G247" s="9">
        <v>4231</v>
      </c>
      <c r="H247" s="9">
        <v>4793</v>
      </c>
      <c r="I247" s="9">
        <v>5250</v>
      </c>
      <c r="J247" s="9"/>
      <c r="K247" s="9">
        <f>G247-F247</f>
        <v>106</v>
      </c>
      <c r="L247" s="9">
        <f>H247-G247</f>
        <v>562</v>
      </c>
      <c r="M247" s="9">
        <f>I247-H247</f>
        <v>457</v>
      </c>
      <c r="N247" s="24"/>
      <c r="O247" s="10">
        <f>ROUND(K247/F247,3)</f>
        <v>2.5999999999999999E-2</v>
      </c>
      <c r="P247" s="10">
        <f>ROUND(L247/G247,3)</f>
        <v>0.13300000000000001</v>
      </c>
      <c r="Q247" s="10">
        <f>ROUND(M247/H247,3)</f>
        <v>9.5000000000000001E-2</v>
      </c>
    </row>
    <row r="248" spans="1:17" outlineLevel="1">
      <c r="A248" s="24">
        <v>0</v>
      </c>
      <c r="B248" s="24">
        <v>0</v>
      </c>
      <c r="C248" s="24">
        <v>120</v>
      </c>
      <c r="D248" s="24" t="s">
        <v>249</v>
      </c>
      <c r="E248" s="24"/>
      <c r="F248" s="9">
        <v>4745</v>
      </c>
      <c r="G248" s="9">
        <v>4709</v>
      </c>
      <c r="H248" s="9">
        <v>5171</v>
      </c>
      <c r="I248" s="9">
        <v>5139</v>
      </c>
      <c r="J248" s="9"/>
      <c r="K248" s="9">
        <f>G248-F248</f>
        <v>-36</v>
      </c>
      <c r="L248" s="9">
        <f>H248-G248</f>
        <v>462</v>
      </c>
      <c r="M248" s="9">
        <f>I248-H248</f>
        <v>-32</v>
      </c>
      <c r="N248" s="24"/>
      <c r="O248" s="10">
        <f>ROUND(K248/F248,3)</f>
        <v>-8.0000000000000002E-3</v>
      </c>
      <c r="P248" s="10">
        <f>ROUND(L248/G248,3)</f>
        <v>9.8000000000000004E-2</v>
      </c>
      <c r="Q248" s="10">
        <f>ROUND(M248/H248,3)</f>
        <v>-6.0000000000000001E-3</v>
      </c>
    </row>
    <row r="249" spans="1:17" outlineLevel="1">
      <c r="A249" s="24">
        <v>0</v>
      </c>
      <c r="B249" s="24">
        <v>0</v>
      </c>
      <c r="C249" s="24">
        <v>121</v>
      </c>
      <c r="D249" s="24" t="s">
        <v>250</v>
      </c>
      <c r="E249" s="24"/>
      <c r="F249" s="9">
        <v>643</v>
      </c>
      <c r="G249" s="9">
        <v>628</v>
      </c>
      <c r="H249" s="9">
        <v>721</v>
      </c>
      <c r="I249" s="9">
        <v>717</v>
      </c>
      <c r="J249" s="9"/>
      <c r="K249" s="9">
        <f>G249-F249</f>
        <v>-15</v>
      </c>
      <c r="L249" s="9">
        <f>H249-G249</f>
        <v>93</v>
      </c>
      <c r="M249" s="9">
        <f>I249-H249</f>
        <v>-4</v>
      </c>
      <c r="N249" s="24"/>
      <c r="O249" s="10">
        <f>ROUND(K249/F249,3)</f>
        <v>-2.3E-2</v>
      </c>
      <c r="P249" s="10">
        <f>ROUND(L249/G249,3)</f>
        <v>0.14799999999999999</v>
      </c>
      <c r="Q249" s="10">
        <f>ROUND(M249/H249,3)</f>
        <v>-6.0000000000000001E-3</v>
      </c>
    </row>
    <row r="250" spans="1:17" outlineLevel="1">
      <c r="A250" s="24">
        <v>0</v>
      </c>
      <c r="B250" s="24">
        <v>0</v>
      </c>
      <c r="C250" s="24">
        <v>124</v>
      </c>
      <c r="D250" s="24" t="s">
        <v>251</v>
      </c>
      <c r="E250" s="24"/>
      <c r="F250" s="9">
        <v>2272</v>
      </c>
      <c r="G250" s="9">
        <v>2385</v>
      </c>
      <c r="H250" s="9">
        <v>2622</v>
      </c>
      <c r="I250" s="9">
        <v>2990</v>
      </c>
      <c r="J250" s="9"/>
      <c r="K250" s="9">
        <f>G250-F250</f>
        <v>113</v>
      </c>
      <c r="L250" s="9">
        <f>H250-G250</f>
        <v>237</v>
      </c>
      <c r="M250" s="9">
        <f>I250-H250</f>
        <v>368</v>
      </c>
      <c r="N250" s="24"/>
      <c r="O250" s="10">
        <f>ROUND(K250/F250,3)</f>
        <v>0.05</v>
      </c>
      <c r="P250" s="10">
        <f>ROUND(L250/G250,3)</f>
        <v>9.9000000000000005E-2</v>
      </c>
      <c r="Q250" s="10">
        <f>ROUND(M250/H250,3)</f>
        <v>0.14000000000000001</v>
      </c>
    </row>
    <row r="251" spans="1:17" outlineLevel="1">
      <c r="A251" s="24">
        <v>0</v>
      </c>
      <c r="B251" s="24">
        <v>0</v>
      </c>
      <c r="C251" s="24">
        <v>126</v>
      </c>
      <c r="D251" s="24" t="s">
        <v>252</v>
      </c>
      <c r="E251" s="24"/>
      <c r="F251" s="9">
        <v>8971</v>
      </c>
      <c r="G251" s="9">
        <v>10275</v>
      </c>
      <c r="H251" s="9">
        <v>12386</v>
      </c>
      <c r="I251" s="9">
        <v>12243</v>
      </c>
      <c r="J251" s="9"/>
      <c r="K251" s="9">
        <f>G251-F251</f>
        <v>1304</v>
      </c>
      <c r="L251" s="9">
        <f>H251-G251</f>
        <v>2111</v>
      </c>
      <c r="M251" s="9">
        <f>I251-H251</f>
        <v>-143</v>
      </c>
      <c r="N251" s="24"/>
      <c r="O251" s="10">
        <f>ROUND(K251/F251,3)</f>
        <v>0.14499999999999999</v>
      </c>
      <c r="P251" s="10">
        <f>ROUND(L251/G251,3)</f>
        <v>0.20499999999999999</v>
      </c>
      <c r="Q251" s="10">
        <f>ROUND(M251/H251,3)</f>
        <v>-1.2E-2</v>
      </c>
    </row>
    <row r="252" spans="1:17" outlineLevel="1">
      <c r="A252" s="24">
        <v>0</v>
      </c>
      <c r="B252" s="24">
        <v>0</v>
      </c>
      <c r="C252" s="24">
        <v>127</v>
      </c>
      <c r="D252" s="24" t="s">
        <v>253</v>
      </c>
      <c r="E252" s="24"/>
      <c r="F252" s="9">
        <v>3045</v>
      </c>
      <c r="G252" s="9">
        <v>3184</v>
      </c>
      <c r="H252" s="9">
        <v>3249</v>
      </c>
      <c r="I252" s="9">
        <v>3279</v>
      </c>
      <c r="J252" s="9"/>
      <c r="K252" s="9">
        <f>G252-F252</f>
        <v>139</v>
      </c>
      <c r="L252" s="9">
        <f>H252-G252</f>
        <v>65</v>
      </c>
      <c r="M252" s="9">
        <f>I252-H252</f>
        <v>30</v>
      </c>
      <c r="N252" s="24"/>
      <c r="O252" s="10">
        <f>ROUND(K252/F252,3)</f>
        <v>4.5999999999999999E-2</v>
      </c>
      <c r="P252" s="10">
        <f>ROUND(L252/G252,3)</f>
        <v>0.02</v>
      </c>
      <c r="Q252" s="10">
        <f>ROUND(M252/H252,3)</f>
        <v>8.9999999999999993E-3</v>
      </c>
    </row>
    <row r="253" spans="1:17" outlineLevel="1">
      <c r="A253" s="24">
        <v>0</v>
      </c>
      <c r="B253" s="24">
        <v>0</v>
      </c>
      <c r="C253" s="24">
        <v>129</v>
      </c>
      <c r="D253" s="24" t="s">
        <v>254</v>
      </c>
      <c r="E253" s="24"/>
      <c r="F253" s="9">
        <v>280</v>
      </c>
      <c r="G253" s="9">
        <v>317</v>
      </c>
      <c r="H253" s="9">
        <v>336</v>
      </c>
      <c r="I253" s="9">
        <v>337</v>
      </c>
      <c r="J253" s="9"/>
      <c r="K253" s="9">
        <f>G253-F253</f>
        <v>37</v>
      </c>
      <c r="L253" s="9">
        <f>H253-G253</f>
        <v>19</v>
      </c>
      <c r="M253" s="9">
        <f>I253-H253</f>
        <v>1</v>
      </c>
      <c r="N253" s="24"/>
      <c r="O253" s="10">
        <f>ROUND(K253/F253,3)</f>
        <v>0.13200000000000001</v>
      </c>
      <c r="P253" s="10">
        <f>ROUND(L253/G253,3)</f>
        <v>0.06</v>
      </c>
      <c r="Q253" s="10">
        <f>ROUND(M253/H253,3)</f>
        <v>3.0000000000000001E-3</v>
      </c>
    </row>
    <row r="254" spans="1:17" outlineLevel="1">
      <c r="A254" s="24">
        <v>0</v>
      </c>
      <c r="B254" s="24">
        <v>0</v>
      </c>
      <c r="C254" s="24">
        <v>130</v>
      </c>
      <c r="D254" s="24" t="s">
        <v>255</v>
      </c>
      <c r="E254" s="24"/>
      <c r="F254" s="9">
        <v>482</v>
      </c>
      <c r="G254" s="9">
        <v>716</v>
      </c>
      <c r="H254" s="9">
        <v>805</v>
      </c>
      <c r="I254" s="9">
        <v>706</v>
      </c>
      <c r="J254" s="9"/>
      <c r="K254" s="9">
        <f>G254-F254</f>
        <v>234</v>
      </c>
      <c r="L254" s="9">
        <f>H254-G254</f>
        <v>89</v>
      </c>
      <c r="M254" s="9">
        <f>I254-H254</f>
        <v>-99</v>
      </c>
      <c r="N254" s="24"/>
      <c r="O254" s="10">
        <f>ROUND(K254/F254,3)</f>
        <v>0.48499999999999999</v>
      </c>
      <c r="P254" s="10">
        <f>ROUND(L254/G254,3)</f>
        <v>0.124</v>
      </c>
      <c r="Q254" s="10">
        <f>ROUND(M254/H254,3)</f>
        <v>-0.123</v>
      </c>
    </row>
    <row r="255" spans="1:17" outlineLevel="1">
      <c r="A255" s="24">
        <v>0</v>
      </c>
      <c r="B255" s="24">
        <v>0</v>
      </c>
      <c r="C255" s="24">
        <v>132</v>
      </c>
      <c r="D255" s="24" t="s">
        <v>256</v>
      </c>
      <c r="E255" s="24"/>
      <c r="F255" s="9">
        <v>1707</v>
      </c>
      <c r="G255" s="9">
        <v>1959</v>
      </c>
      <c r="H255" s="9">
        <v>1872</v>
      </c>
      <c r="I255" s="9">
        <v>2032</v>
      </c>
      <c r="J255" s="9"/>
      <c r="K255" s="9">
        <f>G255-F255</f>
        <v>252</v>
      </c>
      <c r="L255" s="9">
        <f>H255-G255</f>
        <v>-87</v>
      </c>
      <c r="M255" s="9">
        <f>I255-H255</f>
        <v>160</v>
      </c>
      <c r="N255" s="24"/>
      <c r="O255" s="10">
        <f>ROUND(K255/F255,3)</f>
        <v>0.14799999999999999</v>
      </c>
      <c r="P255" s="10">
        <f>ROUND(L255/G255,3)</f>
        <v>-4.3999999999999997E-2</v>
      </c>
      <c r="Q255" s="10">
        <f>ROUND(M255/H255,3)</f>
        <v>8.5000000000000006E-2</v>
      </c>
    </row>
    <row r="256" spans="1:17" outlineLevel="1">
      <c r="A256" s="24">
        <v>0</v>
      </c>
      <c r="B256" s="24">
        <v>0</v>
      </c>
      <c r="C256" s="24">
        <v>134</v>
      </c>
      <c r="D256" s="24" t="s">
        <v>257</v>
      </c>
      <c r="E256" s="24"/>
      <c r="F256" s="9">
        <v>13336</v>
      </c>
      <c r="G256" s="9">
        <v>14628</v>
      </c>
      <c r="H256" s="9">
        <v>15621</v>
      </c>
      <c r="I256" s="9">
        <v>17346</v>
      </c>
      <c r="J256" s="9"/>
      <c r="K256" s="9">
        <f>G256-F256</f>
        <v>1292</v>
      </c>
      <c r="L256" s="9">
        <f>H256-G256</f>
        <v>993</v>
      </c>
      <c r="M256" s="9">
        <f>I256-H256</f>
        <v>1725</v>
      </c>
      <c r="N256" s="24"/>
      <c r="O256" s="10">
        <f>ROUND(K256/F256,3)</f>
        <v>9.7000000000000003E-2</v>
      </c>
      <c r="P256" s="10">
        <f>ROUND(L256/G256,3)</f>
        <v>6.8000000000000005E-2</v>
      </c>
      <c r="Q256" s="10">
        <f>ROUND(M256/H256,3)</f>
        <v>0.11</v>
      </c>
    </row>
    <row r="257" spans="1:17" outlineLevel="1">
      <c r="A257" s="24">
        <v>0</v>
      </c>
      <c r="B257" s="24">
        <v>0</v>
      </c>
      <c r="C257" s="24">
        <v>135</v>
      </c>
      <c r="D257" s="24" t="s">
        <v>258</v>
      </c>
      <c r="E257" s="24"/>
      <c r="F257" s="9">
        <v>1589</v>
      </c>
      <c r="G257" s="9">
        <v>2185</v>
      </c>
      <c r="H257" s="9">
        <v>2407</v>
      </c>
      <c r="I257" s="9">
        <v>2481</v>
      </c>
      <c r="J257" s="9"/>
      <c r="K257" s="9">
        <f>G257-F257</f>
        <v>596</v>
      </c>
      <c r="L257" s="9">
        <f>H257-G257</f>
        <v>222</v>
      </c>
      <c r="M257" s="9">
        <f>I257-H257</f>
        <v>74</v>
      </c>
      <c r="N257" s="24"/>
      <c r="O257" s="10">
        <f>ROUND(K257/F257,3)</f>
        <v>0.375</v>
      </c>
      <c r="P257" s="10">
        <f>ROUND(L257/G257,3)</f>
        <v>0.10199999999999999</v>
      </c>
      <c r="Q257" s="10">
        <f>ROUND(M257/H257,3)</f>
        <v>3.1E-2</v>
      </c>
    </row>
    <row r="258" spans="1:17" outlineLevel="1">
      <c r="A258" s="24">
        <v>0</v>
      </c>
      <c r="B258" s="24">
        <v>0</v>
      </c>
      <c r="C258" s="24">
        <v>137</v>
      </c>
      <c r="D258" s="24" t="s">
        <v>259</v>
      </c>
      <c r="E258" s="24"/>
      <c r="F258" s="9">
        <v>44678</v>
      </c>
      <c r="G258" s="9">
        <v>43704</v>
      </c>
      <c r="H258" s="9">
        <v>39838</v>
      </c>
      <c r="I258" s="9">
        <v>39880</v>
      </c>
      <c r="J258" s="9"/>
      <c r="K258" s="9">
        <f>G258-F258</f>
        <v>-974</v>
      </c>
      <c r="L258" s="9">
        <f>H258-G258</f>
        <v>-3866</v>
      </c>
      <c r="M258" s="9">
        <f>I258-H258</f>
        <v>42</v>
      </c>
      <c r="N258" s="24"/>
      <c r="O258" s="10">
        <f>ROUND(K258/F258,3)</f>
        <v>-2.1999999999999999E-2</v>
      </c>
      <c r="P258" s="10">
        <f>ROUND(L258/G258,3)</f>
        <v>-8.7999999999999995E-2</v>
      </c>
      <c r="Q258" s="10">
        <f>ROUND(M258/H258,3)</f>
        <v>1E-3</v>
      </c>
    </row>
    <row r="259" spans="1:17" outlineLevel="1">
      <c r="A259" s="24">
        <v>0</v>
      </c>
      <c r="B259" s="24">
        <v>0</v>
      </c>
      <c r="C259" s="24">
        <v>140</v>
      </c>
      <c r="D259" s="24" t="s">
        <v>260</v>
      </c>
      <c r="E259" s="24"/>
      <c r="F259" s="9">
        <v>1797</v>
      </c>
      <c r="G259" s="9">
        <v>2797</v>
      </c>
      <c r="H259" s="9">
        <v>3909</v>
      </c>
      <c r="I259" s="9">
        <v>4382</v>
      </c>
      <c r="J259" s="9"/>
      <c r="K259" s="9">
        <f>G259-F259</f>
        <v>1000</v>
      </c>
      <c r="L259" s="9">
        <f>H259-G259</f>
        <v>1112</v>
      </c>
      <c r="M259" s="9">
        <f>I259-H259</f>
        <v>473</v>
      </c>
      <c r="N259" s="24"/>
      <c r="O259" s="10">
        <f>ROUND(K259/F259,3)</f>
        <v>0.55600000000000005</v>
      </c>
      <c r="P259" s="10">
        <f>ROUND(L259/G259,3)</f>
        <v>0.39800000000000002</v>
      </c>
      <c r="Q259" s="10">
        <f>ROUND(M259/H259,3)</f>
        <v>0.121</v>
      </c>
    </row>
    <row r="260" spans="1:17" outlineLevel="1">
      <c r="A260" s="24">
        <v>0</v>
      </c>
      <c r="B260" s="24">
        <v>0</v>
      </c>
      <c r="C260" s="24">
        <v>143</v>
      </c>
      <c r="D260" s="24" t="s">
        <v>261</v>
      </c>
      <c r="E260" s="24"/>
      <c r="F260" s="9">
        <v>1804</v>
      </c>
      <c r="G260" s="9">
        <v>1987</v>
      </c>
      <c r="H260" s="9">
        <v>2174</v>
      </c>
      <c r="I260" s="9">
        <v>2180</v>
      </c>
      <c r="J260" s="9"/>
      <c r="K260" s="9">
        <f>G260-F260</f>
        <v>183</v>
      </c>
      <c r="L260" s="9">
        <f>H260-G260</f>
        <v>187</v>
      </c>
      <c r="M260" s="9">
        <f>I260-H260</f>
        <v>6</v>
      </c>
      <c r="N260" s="24"/>
      <c r="O260" s="10">
        <f>ROUND(K260/F260,3)</f>
        <v>0.10100000000000001</v>
      </c>
      <c r="P260" s="10">
        <f>ROUND(L260/G260,3)</f>
        <v>9.4E-2</v>
      </c>
      <c r="Q260" s="10">
        <f>ROUND(M260/H260,3)</f>
        <v>3.0000000000000001E-3</v>
      </c>
    </row>
    <row r="261" spans="1:17" outlineLevel="1">
      <c r="A261" s="24">
        <v>0</v>
      </c>
      <c r="B261" s="24">
        <v>0</v>
      </c>
      <c r="C261" s="24">
        <v>148</v>
      </c>
      <c r="D261" s="24" t="s">
        <v>262</v>
      </c>
      <c r="E261" s="24"/>
      <c r="F261" s="9">
        <v>3131</v>
      </c>
      <c r="G261" s="9">
        <v>3032</v>
      </c>
      <c r="H261" s="9">
        <v>2990</v>
      </c>
      <c r="I261" s="9">
        <v>3091</v>
      </c>
      <c r="J261" s="9"/>
      <c r="K261" s="9">
        <f>G261-F261</f>
        <v>-99</v>
      </c>
      <c r="L261" s="9">
        <f>H261-G261</f>
        <v>-42</v>
      </c>
      <c r="M261" s="9">
        <f>I261-H261</f>
        <v>101</v>
      </c>
      <c r="N261" s="24"/>
      <c r="O261" s="10">
        <f>ROUND(K261/F261,3)</f>
        <v>-3.2000000000000001E-2</v>
      </c>
      <c r="P261" s="10">
        <f>ROUND(L261/G261,3)</f>
        <v>-1.4E-2</v>
      </c>
      <c r="Q261" s="10">
        <f>ROUND(M261/H261,3)</f>
        <v>3.4000000000000002E-2</v>
      </c>
    </row>
    <row r="262" spans="1:17" outlineLevel="1">
      <c r="A262" s="24">
        <v>0</v>
      </c>
      <c r="B262" s="24">
        <v>0</v>
      </c>
      <c r="C262" s="24">
        <v>150</v>
      </c>
      <c r="D262" s="24" t="s">
        <v>263</v>
      </c>
      <c r="E262" s="24"/>
      <c r="F262" s="9">
        <v>6247</v>
      </c>
      <c r="G262" s="9">
        <v>5849</v>
      </c>
      <c r="H262" s="9">
        <v>5985</v>
      </c>
      <c r="I262" s="9">
        <v>5943</v>
      </c>
      <c r="J262" s="9"/>
      <c r="K262" s="9">
        <f>G262-F262</f>
        <v>-398</v>
      </c>
      <c r="L262" s="9">
        <f>H262-G262</f>
        <v>136</v>
      </c>
      <c r="M262" s="9">
        <f>I262-H262</f>
        <v>-42</v>
      </c>
      <c r="N262" s="24"/>
      <c r="O262" s="10">
        <f>ROUND(K262/F262,3)</f>
        <v>-6.4000000000000001E-2</v>
      </c>
      <c r="P262" s="10">
        <f>ROUND(L262/G262,3)</f>
        <v>2.3E-2</v>
      </c>
      <c r="Q262" s="10">
        <f>ROUND(M262/H262,3)</f>
        <v>-7.0000000000000001E-3</v>
      </c>
    </row>
    <row r="263" spans="1:17" outlineLevel="1">
      <c r="A263" s="24">
        <v>0</v>
      </c>
      <c r="B263" s="24">
        <v>0</v>
      </c>
      <c r="C263" s="24">
        <v>151</v>
      </c>
      <c r="D263" s="24" t="s">
        <v>264</v>
      </c>
      <c r="E263" s="24"/>
      <c r="F263" s="9">
        <v>9446</v>
      </c>
      <c r="G263" s="9">
        <v>10191</v>
      </c>
      <c r="H263" s="9">
        <v>10471</v>
      </c>
      <c r="I263" s="9">
        <v>10970</v>
      </c>
      <c r="J263" s="9"/>
      <c r="K263" s="9">
        <f>G263-F263</f>
        <v>745</v>
      </c>
      <c r="L263" s="9">
        <f>H263-G263</f>
        <v>280</v>
      </c>
      <c r="M263" s="9">
        <f>I263-H263</f>
        <v>499</v>
      </c>
      <c r="N263" s="24"/>
      <c r="O263" s="10">
        <f>ROUND(K263/F263,3)</f>
        <v>7.9000000000000001E-2</v>
      </c>
      <c r="P263" s="10">
        <f>ROUND(L263/G263,3)</f>
        <v>2.7E-2</v>
      </c>
      <c r="Q263" s="10">
        <f>ROUND(M263/H263,3)</f>
        <v>4.8000000000000001E-2</v>
      </c>
    </row>
    <row r="264" spans="1:17" outlineLevel="1">
      <c r="A264" s="24">
        <v>0</v>
      </c>
      <c r="B264" s="24">
        <v>0</v>
      </c>
      <c r="C264" s="24">
        <v>152</v>
      </c>
      <c r="D264" s="24" t="s">
        <v>265</v>
      </c>
      <c r="E264" s="24"/>
      <c r="F264" s="9">
        <v>6523</v>
      </c>
      <c r="G264" s="9">
        <v>5069</v>
      </c>
      <c r="H264" s="9">
        <v>5077</v>
      </c>
      <c r="I264" s="9">
        <v>5025</v>
      </c>
      <c r="J264" s="9"/>
      <c r="K264" s="9">
        <f>G264-F264</f>
        <v>-1454</v>
      </c>
      <c r="L264" s="9">
        <f>H264-G264</f>
        <v>8</v>
      </c>
      <c r="M264" s="9">
        <f>I264-H264</f>
        <v>-52</v>
      </c>
      <c r="N264" s="24"/>
      <c r="O264" s="10">
        <f>ROUND(K264/F264,3)</f>
        <v>-0.223</v>
      </c>
      <c r="P264" s="10">
        <f>ROUND(L264/G264,3)</f>
        <v>2E-3</v>
      </c>
      <c r="Q264" s="10">
        <f>ROUND(M264/H264,3)</f>
        <v>-0.01</v>
      </c>
    </row>
    <row r="265" spans="1:17" outlineLevel="1">
      <c r="A265" s="24">
        <v>0</v>
      </c>
      <c r="B265" s="24">
        <v>0</v>
      </c>
      <c r="C265" s="24">
        <v>153</v>
      </c>
      <c r="D265" s="24" t="s">
        <v>266</v>
      </c>
      <c r="E265" s="24"/>
      <c r="F265" s="9">
        <v>34508</v>
      </c>
      <c r="G265" s="9">
        <v>38145</v>
      </c>
      <c r="H265" s="9">
        <v>41303</v>
      </c>
      <c r="I265" s="9">
        <v>40759</v>
      </c>
      <c r="J265" s="9"/>
      <c r="K265" s="9">
        <f>G265-F265</f>
        <v>3637</v>
      </c>
      <c r="L265" s="9">
        <f>H265-G265</f>
        <v>3158</v>
      </c>
      <c r="M265" s="9">
        <f>I265-H265</f>
        <v>-544</v>
      </c>
      <c r="N265" s="24"/>
      <c r="O265" s="10">
        <f>ROUND(K265/F265,3)</f>
        <v>0.105</v>
      </c>
      <c r="P265" s="10">
        <f>ROUND(L265/G265,3)</f>
        <v>8.3000000000000004E-2</v>
      </c>
      <c r="Q265" s="10">
        <f>ROUND(M265/H265,3)</f>
        <v>-1.2999999999999999E-2</v>
      </c>
    </row>
    <row r="266" spans="1:17" outlineLevel="1">
      <c r="A266" s="24">
        <v>0</v>
      </c>
      <c r="B266" s="24">
        <v>0</v>
      </c>
      <c r="C266" s="24">
        <v>154</v>
      </c>
      <c r="D266" s="24" t="s">
        <v>267</v>
      </c>
      <c r="E266" s="24"/>
      <c r="F266" s="9">
        <v>1471</v>
      </c>
      <c r="G266" s="9">
        <v>1785</v>
      </c>
      <c r="H266" s="9">
        <v>1663</v>
      </c>
      <c r="I266" s="9">
        <v>1851</v>
      </c>
      <c r="J266" s="9"/>
      <c r="K266" s="9">
        <f>G266-F266</f>
        <v>314</v>
      </c>
      <c r="L266" s="9">
        <f>H266-G266</f>
        <v>-122</v>
      </c>
      <c r="M266" s="9">
        <f>I266-H266</f>
        <v>188</v>
      </c>
      <c r="N266" s="24"/>
      <c r="O266" s="10">
        <f>ROUND(K266/F266,3)</f>
        <v>0.21299999999999999</v>
      </c>
      <c r="P266" s="10">
        <f>ROUND(L266/G266,3)</f>
        <v>-6.8000000000000005E-2</v>
      </c>
      <c r="Q266" s="10">
        <f>ROUND(M266/H266,3)</f>
        <v>0.113</v>
      </c>
    </row>
    <row r="267" spans="1:17" outlineLevel="1">
      <c r="A267" s="24">
        <v>0</v>
      </c>
      <c r="B267" s="24">
        <v>0</v>
      </c>
      <c r="C267" s="24">
        <v>156</v>
      </c>
      <c r="D267" s="24" t="s">
        <v>268</v>
      </c>
      <c r="E267" s="24"/>
      <c r="F267" s="9">
        <v>498</v>
      </c>
      <c r="G267" s="9">
        <v>662</v>
      </c>
      <c r="H267" s="9">
        <v>772</v>
      </c>
      <c r="I267" s="9">
        <v>711</v>
      </c>
      <c r="J267" s="9"/>
      <c r="K267" s="9">
        <f>G267-F267</f>
        <v>164</v>
      </c>
      <c r="L267" s="9">
        <f>H267-G267</f>
        <v>110</v>
      </c>
      <c r="M267" s="9">
        <f>I267-H267</f>
        <v>-61</v>
      </c>
      <c r="N267" s="24"/>
      <c r="O267" s="10">
        <f>ROUND(K267/F267,3)</f>
        <v>0.32900000000000001</v>
      </c>
      <c r="P267" s="10">
        <f>ROUND(L267/G267,3)</f>
        <v>0.16600000000000001</v>
      </c>
      <c r="Q267" s="10">
        <f>ROUND(M267/H267,3)</f>
        <v>-7.9000000000000001E-2</v>
      </c>
    </row>
    <row r="268" spans="1:17" outlineLevel="1">
      <c r="A268" s="24">
        <v>0</v>
      </c>
      <c r="B268" s="24">
        <v>0</v>
      </c>
      <c r="C268" s="24">
        <v>159</v>
      </c>
      <c r="D268" s="24" t="s">
        <v>269</v>
      </c>
      <c r="E268" s="24"/>
      <c r="F268" s="9">
        <v>16301</v>
      </c>
      <c r="G268" s="9">
        <v>15467</v>
      </c>
      <c r="H268" s="9">
        <v>15633</v>
      </c>
      <c r="I268" s="9">
        <v>15784</v>
      </c>
      <c r="J268" s="9"/>
      <c r="K268" s="9">
        <f>G268-F268</f>
        <v>-834</v>
      </c>
      <c r="L268" s="9">
        <f>H268-G268</f>
        <v>166</v>
      </c>
      <c r="M268" s="9">
        <f>I268-H268</f>
        <v>151</v>
      </c>
      <c r="N268" s="24"/>
      <c r="O268" s="10">
        <f>ROUND(K268/F268,3)</f>
        <v>-5.0999999999999997E-2</v>
      </c>
      <c r="P268" s="10">
        <f>ROUND(L268/G268,3)</f>
        <v>1.0999999999999999E-2</v>
      </c>
      <c r="Q268" s="10">
        <f>ROUND(M268/H268,3)</f>
        <v>0.01</v>
      </c>
    </row>
    <row r="269" spans="1:17" outlineLevel="1">
      <c r="A269" s="24">
        <v>0</v>
      </c>
      <c r="B269" s="24">
        <v>0</v>
      </c>
      <c r="C269" s="24">
        <v>161</v>
      </c>
      <c r="D269" s="24" t="s">
        <v>270</v>
      </c>
      <c r="E269" s="24"/>
      <c r="F269" s="9">
        <v>18150</v>
      </c>
      <c r="G269" s="9">
        <v>18820</v>
      </c>
      <c r="H269" s="9">
        <v>21209</v>
      </c>
      <c r="I269" s="9">
        <v>21103</v>
      </c>
      <c r="J269" s="9"/>
      <c r="K269" s="9">
        <f>G269-F269</f>
        <v>670</v>
      </c>
      <c r="L269" s="9">
        <f>H269-G269</f>
        <v>2389</v>
      </c>
      <c r="M269" s="9">
        <f>I269-H269</f>
        <v>-106</v>
      </c>
      <c r="N269" s="24"/>
      <c r="O269" s="10">
        <f>ROUND(K269/F269,3)</f>
        <v>3.6999999999999998E-2</v>
      </c>
      <c r="P269" s="10">
        <f>ROUND(L269/G269,3)</f>
        <v>0.127</v>
      </c>
      <c r="Q269" s="10">
        <f>ROUND(M269/H269,3)</f>
        <v>-5.0000000000000001E-3</v>
      </c>
    </row>
    <row r="270" spans="1:17" outlineLevel="1">
      <c r="A270" s="24">
        <v>0</v>
      </c>
      <c r="B270" s="24">
        <v>0</v>
      </c>
      <c r="C270" s="24">
        <v>162</v>
      </c>
      <c r="D270" s="24" t="s">
        <v>271</v>
      </c>
      <c r="E270" s="24"/>
      <c r="F270" s="9">
        <v>8405</v>
      </c>
      <c r="G270" s="9">
        <v>9117</v>
      </c>
      <c r="H270" s="9">
        <v>9401</v>
      </c>
      <c r="I270" s="9">
        <v>10086</v>
      </c>
      <c r="J270" s="9"/>
      <c r="K270" s="9">
        <f>G270-F270</f>
        <v>712</v>
      </c>
      <c r="L270" s="9">
        <f>H270-G270</f>
        <v>284</v>
      </c>
      <c r="M270" s="9">
        <f>I270-H270</f>
        <v>685</v>
      </c>
      <c r="N270" s="24"/>
      <c r="O270" s="10">
        <f>ROUND(K270/F270,3)</f>
        <v>8.5000000000000006E-2</v>
      </c>
      <c r="P270" s="10">
        <f>ROUND(L270/G270,3)</f>
        <v>3.1E-2</v>
      </c>
      <c r="Q270" s="10">
        <f>ROUND(M270/H270,3)</f>
        <v>7.2999999999999995E-2</v>
      </c>
    </row>
    <row r="271" spans="1:17" outlineLevel="1">
      <c r="A271" s="24">
        <v>0</v>
      </c>
      <c r="B271" s="24">
        <v>0</v>
      </c>
      <c r="C271" s="24">
        <v>169</v>
      </c>
      <c r="D271" s="24" t="s">
        <v>272</v>
      </c>
      <c r="E271" s="24"/>
      <c r="F271" s="9">
        <v>3932</v>
      </c>
      <c r="G271" s="9">
        <v>4496</v>
      </c>
      <c r="H271" s="9">
        <v>5123</v>
      </c>
      <c r="I271" s="9">
        <v>4907</v>
      </c>
      <c r="J271" s="9"/>
      <c r="K271" s="9">
        <f>G271-F271</f>
        <v>564</v>
      </c>
      <c r="L271" s="9">
        <f>H271-G271</f>
        <v>627</v>
      </c>
      <c r="M271" s="9">
        <f>I271-H271</f>
        <v>-216</v>
      </c>
      <c r="N271" s="24"/>
      <c r="O271" s="10">
        <f>ROUND(K271/F271,3)</f>
        <v>0.14299999999999999</v>
      </c>
      <c r="P271" s="10">
        <f>ROUND(L271/G271,3)</f>
        <v>0.13900000000000001</v>
      </c>
      <c r="Q271" s="10">
        <f>ROUND(M271/H271,3)</f>
        <v>-4.2000000000000003E-2</v>
      </c>
    </row>
    <row r="272" spans="1:17" outlineLevel="1">
      <c r="A272" s="24">
        <v>0</v>
      </c>
      <c r="B272" s="24">
        <v>0</v>
      </c>
      <c r="C272" s="24">
        <v>172</v>
      </c>
      <c r="D272" s="24" t="s">
        <v>273</v>
      </c>
      <c r="E272" s="24"/>
      <c r="F272" s="9">
        <v>3700</v>
      </c>
      <c r="G272" s="9">
        <v>7884</v>
      </c>
      <c r="H272" s="9">
        <v>12946</v>
      </c>
      <c r="I272" s="9">
        <v>14006</v>
      </c>
      <c r="J272" s="9"/>
      <c r="K272" s="9">
        <f>G272-F272</f>
        <v>4184</v>
      </c>
      <c r="L272" s="9">
        <f>H272-G272</f>
        <v>5062</v>
      </c>
      <c r="M272" s="9">
        <f>I272-H272</f>
        <v>1060</v>
      </c>
      <c r="N272" s="24"/>
      <c r="O272" s="10">
        <f>ROUND(K272/F272,3)</f>
        <v>1.131</v>
      </c>
      <c r="P272" s="10">
        <f>ROUND(L272/G272,3)</f>
        <v>0.64200000000000002</v>
      </c>
      <c r="Q272" s="10">
        <f>ROUND(M272/H272,3)</f>
        <v>8.2000000000000003E-2</v>
      </c>
    </row>
    <row r="273" spans="1:17" outlineLevel="1">
      <c r="A273" s="24">
        <v>0</v>
      </c>
      <c r="B273" s="24">
        <v>0</v>
      </c>
      <c r="C273" s="24">
        <v>173</v>
      </c>
      <c r="D273" s="24" t="s">
        <v>274</v>
      </c>
      <c r="E273" s="24"/>
      <c r="F273" s="9">
        <v>5597</v>
      </c>
      <c r="G273" s="9">
        <v>5850</v>
      </c>
      <c r="H273" s="9">
        <v>6268</v>
      </c>
      <c r="I273" s="9">
        <v>6045</v>
      </c>
      <c r="J273" s="9"/>
      <c r="K273" s="9">
        <f>G273-F273</f>
        <v>253</v>
      </c>
      <c r="L273" s="9">
        <f>H273-G273</f>
        <v>418</v>
      </c>
      <c r="M273" s="9">
        <f>I273-H273</f>
        <v>-223</v>
      </c>
      <c r="N273" s="24"/>
      <c r="O273" s="10">
        <f>ROUND(K273/F273,3)</f>
        <v>4.4999999999999998E-2</v>
      </c>
      <c r="P273" s="10">
        <f>ROUND(L273/G273,3)</f>
        <v>7.0999999999999994E-2</v>
      </c>
      <c r="Q273" s="10">
        <f>ROUND(M273/H273,3)</f>
        <v>-3.5999999999999997E-2</v>
      </c>
    </row>
    <row r="274" spans="1:17" outlineLevel="1">
      <c r="A274" s="24">
        <v>0</v>
      </c>
      <c r="B274" s="24">
        <v>0</v>
      </c>
      <c r="C274" s="24">
        <v>183</v>
      </c>
      <c r="D274" s="24" t="s">
        <v>275</v>
      </c>
      <c r="E274" s="24"/>
      <c r="F274" s="9">
        <v>385</v>
      </c>
      <c r="G274" s="9">
        <v>392</v>
      </c>
      <c r="H274" s="9">
        <v>542</v>
      </c>
      <c r="I274" s="9">
        <v>521</v>
      </c>
      <c r="J274" s="9"/>
      <c r="K274" s="9">
        <f>G274-F274</f>
        <v>7</v>
      </c>
      <c r="L274" s="9">
        <f>H274-G274</f>
        <v>150</v>
      </c>
      <c r="M274" s="9">
        <f>I274-H274</f>
        <v>-21</v>
      </c>
      <c r="N274" s="24"/>
      <c r="O274" s="10">
        <f>ROUND(K274/F274,3)</f>
        <v>1.7999999999999999E-2</v>
      </c>
      <c r="P274" s="10">
        <f>ROUND(L274/G274,3)</f>
        <v>0.38300000000000001</v>
      </c>
      <c r="Q274" s="10">
        <f>ROUND(M274/H274,3)</f>
        <v>-3.9E-2</v>
      </c>
    </row>
    <row r="275" spans="1:17" outlineLevel="1">
      <c r="A275" s="24">
        <v>0</v>
      </c>
      <c r="B275" s="24">
        <v>0</v>
      </c>
      <c r="C275" s="24">
        <v>186</v>
      </c>
      <c r="D275" s="24" t="s">
        <v>276</v>
      </c>
      <c r="E275" s="24"/>
      <c r="F275" s="9">
        <v>11808</v>
      </c>
      <c r="G275" s="9">
        <v>12228</v>
      </c>
      <c r="H275" s="9">
        <v>12784</v>
      </c>
      <c r="I275" s="9">
        <v>13261</v>
      </c>
      <c r="J275" s="9"/>
      <c r="K275" s="9">
        <f>G275-F275</f>
        <v>420</v>
      </c>
      <c r="L275" s="9">
        <f>H275-G275</f>
        <v>556</v>
      </c>
      <c r="M275" s="9">
        <f>I275-H275</f>
        <v>477</v>
      </c>
      <c r="N275" s="24"/>
      <c r="O275" s="10">
        <f>ROUND(K275/F275,3)</f>
        <v>3.5999999999999997E-2</v>
      </c>
      <c r="P275" s="10">
        <f>ROUND(L275/G275,3)</f>
        <v>4.4999999999999998E-2</v>
      </c>
      <c r="Q275" s="10">
        <f>ROUND(M275/H275,3)</f>
        <v>3.6999999999999998E-2</v>
      </c>
    </row>
    <row r="276" spans="1:17" outlineLevel="1">
      <c r="A276" s="24">
        <v>0</v>
      </c>
      <c r="B276" s="24">
        <v>0</v>
      </c>
      <c r="C276" s="24">
        <v>190</v>
      </c>
      <c r="D276" s="24" t="s">
        <v>277</v>
      </c>
      <c r="E276" s="24"/>
      <c r="F276" s="9">
        <v>179</v>
      </c>
      <c r="G276" s="9">
        <v>115</v>
      </c>
      <c r="H276" s="9">
        <v>93</v>
      </c>
      <c r="I276" s="9">
        <v>121</v>
      </c>
      <c r="J276" s="9"/>
      <c r="K276" s="9">
        <f>G276-F276</f>
        <v>-64</v>
      </c>
      <c r="L276" s="9">
        <f>H276-G276</f>
        <v>-22</v>
      </c>
      <c r="M276" s="9">
        <f>I276-H276</f>
        <v>28</v>
      </c>
      <c r="N276" s="24"/>
      <c r="O276" s="10">
        <f>ROUND(K276/F276,3)</f>
        <v>-0.35799999999999998</v>
      </c>
      <c r="P276" s="10">
        <f>ROUND(L276/G276,3)</f>
        <v>-0.191</v>
      </c>
      <c r="Q276" s="10">
        <f>ROUND(M276/H276,3)</f>
        <v>0.30099999999999999</v>
      </c>
    </row>
    <row r="277" spans="1:17" outlineLevel="1">
      <c r="A277" s="24">
        <v>0</v>
      </c>
      <c r="B277" s="24">
        <v>0</v>
      </c>
      <c r="C277" s="24">
        <v>191</v>
      </c>
      <c r="D277" s="24" t="s">
        <v>278</v>
      </c>
      <c r="E277" s="24"/>
      <c r="F277" s="9">
        <v>7315</v>
      </c>
      <c r="G277" s="9">
        <v>7776</v>
      </c>
      <c r="H277" s="9">
        <v>8359</v>
      </c>
      <c r="I277" s="9">
        <v>8560</v>
      </c>
      <c r="J277" s="9"/>
      <c r="K277" s="9">
        <f>G277-F277</f>
        <v>461</v>
      </c>
      <c r="L277" s="9">
        <f>H277-G277</f>
        <v>583</v>
      </c>
      <c r="M277" s="9">
        <f>I277-H277</f>
        <v>201</v>
      </c>
      <c r="N277" s="24"/>
      <c r="O277" s="10">
        <f>ROUND(K277/F277,3)</f>
        <v>6.3E-2</v>
      </c>
      <c r="P277" s="10">
        <f>ROUND(L277/G277,3)</f>
        <v>7.4999999999999997E-2</v>
      </c>
      <c r="Q277" s="10">
        <f>ROUND(M277/H277,3)</f>
        <v>2.4E-2</v>
      </c>
    </row>
    <row r="278" spans="1:17" outlineLevel="1">
      <c r="A278" s="24">
        <v>0</v>
      </c>
      <c r="B278" s="24">
        <v>0</v>
      </c>
      <c r="C278" s="24">
        <v>192</v>
      </c>
      <c r="D278" s="24" t="s">
        <v>279</v>
      </c>
      <c r="E278" s="24"/>
      <c r="F278" s="9">
        <v>8011</v>
      </c>
      <c r="G278" s="9">
        <v>8316</v>
      </c>
      <c r="H278" s="9">
        <v>8489</v>
      </c>
      <c r="I278" s="9">
        <v>8437</v>
      </c>
      <c r="J278" s="9"/>
      <c r="K278" s="9">
        <f>G278-F278</f>
        <v>305</v>
      </c>
      <c r="L278" s="9">
        <f>H278-G278</f>
        <v>173</v>
      </c>
      <c r="M278" s="9">
        <f>I278-H278</f>
        <v>-52</v>
      </c>
      <c r="N278" s="24"/>
      <c r="O278" s="10">
        <f>ROUND(K278/F278,3)</f>
        <v>3.7999999999999999E-2</v>
      </c>
      <c r="P278" s="10">
        <f>ROUND(L278/G278,3)</f>
        <v>2.1000000000000001E-2</v>
      </c>
      <c r="Q278" s="10">
        <f>ROUND(M278/H278,3)</f>
        <v>-6.0000000000000001E-3</v>
      </c>
    </row>
    <row r="279" spans="1:17" outlineLevel="1">
      <c r="A279" s="24">
        <v>0</v>
      </c>
      <c r="B279" s="24">
        <v>0</v>
      </c>
      <c r="C279" s="24">
        <v>193</v>
      </c>
      <c r="D279" s="24" t="s">
        <v>280</v>
      </c>
      <c r="E279" s="24"/>
      <c r="F279" s="9">
        <v>818</v>
      </c>
      <c r="G279" s="9">
        <v>805</v>
      </c>
      <c r="H279" s="9">
        <v>934</v>
      </c>
      <c r="I279" s="9">
        <v>961</v>
      </c>
      <c r="J279" s="9"/>
      <c r="K279" s="9">
        <f>G279-F279</f>
        <v>-13</v>
      </c>
      <c r="L279" s="9">
        <f>H279-G279</f>
        <v>129</v>
      </c>
      <c r="M279" s="9">
        <f>I279-H279</f>
        <v>27</v>
      </c>
      <c r="N279" s="24"/>
      <c r="O279" s="10">
        <f>ROUND(K279/F279,3)</f>
        <v>-1.6E-2</v>
      </c>
      <c r="P279" s="10">
        <f>ROUND(L279/G279,3)</f>
        <v>0.16</v>
      </c>
      <c r="Q279" s="10">
        <f>ROUND(M279/H279,3)</f>
        <v>2.9000000000000001E-2</v>
      </c>
    </row>
    <row r="280" spans="1:17" outlineLevel="1">
      <c r="A280" s="24">
        <v>0</v>
      </c>
      <c r="B280" s="24">
        <v>0</v>
      </c>
      <c r="C280" s="24">
        <v>194</v>
      </c>
      <c r="D280" s="24" t="s">
        <v>281</v>
      </c>
      <c r="E280" s="24"/>
      <c r="F280" s="9">
        <v>637</v>
      </c>
      <c r="G280" s="9">
        <v>759</v>
      </c>
      <c r="H280" s="9">
        <v>654</v>
      </c>
      <c r="I280" s="9">
        <v>838</v>
      </c>
      <c r="J280" s="9"/>
      <c r="K280" s="9">
        <f>G280-F280</f>
        <v>122</v>
      </c>
      <c r="L280" s="9">
        <f>H280-G280</f>
        <v>-105</v>
      </c>
      <c r="M280" s="9">
        <f>I280-H280</f>
        <v>184</v>
      </c>
      <c r="N280" s="24"/>
      <c r="O280" s="10">
        <f>ROUND(K280/F280,3)</f>
        <v>0.192</v>
      </c>
      <c r="P280" s="10">
        <f>ROUND(L280/G280,3)</f>
        <v>-0.13800000000000001</v>
      </c>
      <c r="Q280" s="10">
        <f>ROUND(M280/H280,3)</f>
        <v>0.28100000000000003</v>
      </c>
    </row>
    <row r="281" spans="1:17" outlineLevel="1">
      <c r="A281" s="24">
        <v>0</v>
      </c>
      <c r="B281" s="24">
        <v>0</v>
      </c>
      <c r="C281" s="24">
        <v>195</v>
      </c>
      <c r="D281" s="24" t="s">
        <v>282</v>
      </c>
      <c r="E281" s="24"/>
      <c r="F281" s="9">
        <v>93</v>
      </c>
      <c r="G281" s="9">
        <v>135</v>
      </c>
      <c r="H281" s="9">
        <v>130</v>
      </c>
      <c r="I281" s="9">
        <v>167</v>
      </c>
      <c r="J281" s="9"/>
      <c r="K281" s="9">
        <f>G281-F281</f>
        <v>42</v>
      </c>
      <c r="L281" s="9">
        <f>H281-G281</f>
        <v>-5</v>
      </c>
      <c r="M281" s="9">
        <f>I281-H281</f>
        <v>37</v>
      </c>
      <c r="N281" s="24"/>
      <c r="O281" s="10">
        <f>ROUND(K281/F281,3)</f>
        <v>0.45200000000000001</v>
      </c>
      <c r="P281" s="10">
        <f>ROUND(L281/G281,3)</f>
        <v>-3.6999999999999998E-2</v>
      </c>
      <c r="Q281" s="10">
        <f>ROUND(M281/H281,3)</f>
        <v>0.28499999999999998</v>
      </c>
    </row>
    <row r="282" spans="1:17" outlineLevel="1">
      <c r="A282" s="24">
        <v>0</v>
      </c>
      <c r="B282" s="24">
        <v>0</v>
      </c>
      <c r="C282" s="24">
        <v>197</v>
      </c>
      <c r="D282" s="24" t="s">
        <v>283</v>
      </c>
      <c r="E282" s="24"/>
      <c r="F282" s="9">
        <v>5087</v>
      </c>
      <c r="G282" s="9">
        <v>6012</v>
      </c>
      <c r="H282" s="9">
        <v>9520</v>
      </c>
      <c r="I282" s="9">
        <v>10172</v>
      </c>
      <c r="J282" s="9"/>
      <c r="K282" s="9">
        <f>G282-F282</f>
        <v>925</v>
      </c>
      <c r="L282" s="9">
        <f>H282-G282</f>
        <v>3508</v>
      </c>
      <c r="M282" s="9">
        <f>I282-H282</f>
        <v>652</v>
      </c>
      <c r="N282" s="24"/>
      <c r="O282" s="10">
        <f>ROUND(K282/F282,3)</f>
        <v>0.182</v>
      </c>
      <c r="P282" s="10">
        <f>ROUND(L282/G282,3)</f>
        <v>0.58299999999999996</v>
      </c>
      <c r="Q282" s="10">
        <f>ROUND(M282/H282,3)</f>
        <v>6.8000000000000005E-2</v>
      </c>
    </row>
    <row r="283" spans="1:17" outlineLevel="1">
      <c r="A283" s="24">
        <v>0</v>
      </c>
      <c r="B283" s="24">
        <v>0</v>
      </c>
      <c r="C283" s="24">
        <v>200</v>
      </c>
      <c r="D283" s="24" t="s">
        <v>284</v>
      </c>
      <c r="E283" s="24"/>
      <c r="F283" s="9">
        <v>159</v>
      </c>
      <c r="G283" s="9">
        <v>192</v>
      </c>
      <c r="H283" s="9">
        <v>247</v>
      </c>
      <c r="I283" s="9">
        <v>228</v>
      </c>
      <c r="J283" s="9"/>
      <c r="K283" s="9">
        <f>G283-F283</f>
        <v>33</v>
      </c>
      <c r="L283" s="9">
        <f>H283-G283</f>
        <v>55</v>
      </c>
      <c r="M283" s="9">
        <f>I283-H283</f>
        <v>-19</v>
      </c>
      <c r="N283" s="24"/>
      <c r="O283" s="10">
        <f>ROUND(K283/F283,3)</f>
        <v>0.20799999999999999</v>
      </c>
      <c r="P283" s="10">
        <f>ROUND(L283/G283,3)</f>
        <v>0.28599999999999998</v>
      </c>
      <c r="Q283" s="10">
        <f>ROUND(M283/H283,3)</f>
        <v>-7.6999999999999999E-2</v>
      </c>
    </row>
    <row r="284" spans="1:17" outlineLevel="1">
      <c r="A284" s="24">
        <v>0</v>
      </c>
      <c r="B284" s="24">
        <v>0</v>
      </c>
      <c r="C284" s="24">
        <v>201</v>
      </c>
      <c r="D284" s="24" t="s">
        <v>285</v>
      </c>
      <c r="E284" s="24"/>
      <c r="F284" s="9">
        <v>98478</v>
      </c>
      <c r="G284" s="9">
        <v>99922</v>
      </c>
      <c r="H284" s="9">
        <v>93768</v>
      </c>
      <c r="I284" s="9">
        <v>95072</v>
      </c>
      <c r="J284" s="9"/>
      <c r="K284" s="9">
        <f>G284-F284</f>
        <v>1444</v>
      </c>
      <c r="L284" s="9">
        <f>H284-G284</f>
        <v>-6154</v>
      </c>
      <c r="M284" s="9">
        <f>I284-H284</f>
        <v>1304</v>
      </c>
      <c r="N284" s="24"/>
      <c r="O284" s="10">
        <f>ROUND(K284/F284,3)</f>
        <v>1.4999999999999999E-2</v>
      </c>
      <c r="P284" s="10">
        <f>ROUND(L284/G284,3)</f>
        <v>-6.2E-2</v>
      </c>
      <c r="Q284" s="10">
        <f>ROUND(M284/H284,3)</f>
        <v>1.4E-2</v>
      </c>
    </row>
    <row r="285" spans="1:17" outlineLevel="1">
      <c r="A285" s="24">
        <v>0</v>
      </c>
      <c r="B285" s="24">
        <v>0</v>
      </c>
      <c r="C285" s="24">
        <v>202</v>
      </c>
      <c r="D285" s="24" t="s">
        <v>286</v>
      </c>
      <c r="E285" s="24"/>
      <c r="F285" s="9">
        <v>671</v>
      </c>
      <c r="G285" s="9">
        <v>881</v>
      </c>
      <c r="H285" s="9">
        <v>927</v>
      </c>
      <c r="I285" s="9">
        <v>999</v>
      </c>
      <c r="J285" s="9"/>
      <c r="K285" s="9">
        <f>G285-F285</f>
        <v>210</v>
      </c>
      <c r="L285" s="9">
        <f>H285-G285</f>
        <v>46</v>
      </c>
      <c r="M285" s="9">
        <f>I285-H285</f>
        <v>72</v>
      </c>
      <c r="N285" s="24"/>
      <c r="O285" s="10">
        <f>ROUND(K285/F285,3)</f>
        <v>0.313</v>
      </c>
      <c r="P285" s="10">
        <f>ROUND(L285/G285,3)</f>
        <v>5.1999999999999998E-2</v>
      </c>
      <c r="Q285" s="10">
        <f>ROUND(M285/H285,3)</f>
        <v>7.8E-2</v>
      </c>
    </row>
    <row r="286" spans="1:17" outlineLevel="1">
      <c r="A286" s="24">
        <v>0</v>
      </c>
      <c r="B286" s="24">
        <v>0</v>
      </c>
      <c r="C286" s="24">
        <v>203</v>
      </c>
      <c r="D286" s="24" t="s">
        <v>287</v>
      </c>
      <c r="E286" s="24"/>
      <c r="F286" s="9">
        <v>1160</v>
      </c>
      <c r="G286" s="9">
        <v>1240</v>
      </c>
      <c r="H286" s="9">
        <v>1494</v>
      </c>
      <c r="I286" s="9">
        <v>1509</v>
      </c>
      <c r="J286" s="9"/>
      <c r="K286" s="9">
        <f>G286-F286</f>
        <v>80</v>
      </c>
      <c r="L286" s="9">
        <f>H286-G286</f>
        <v>254</v>
      </c>
      <c r="M286" s="9">
        <f>I286-H286</f>
        <v>15</v>
      </c>
      <c r="N286" s="24"/>
      <c r="O286" s="10">
        <f>ROUND(K286/F286,3)</f>
        <v>6.9000000000000006E-2</v>
      </c>
      <c r="P286" s="10">
        <f>ROUND(L286/G286,3)</f>
        <v>0.20499999999999999</v>
      </c>
      <c r="Q286" s="10">
        <f>ROUND(M286/H286,3)</f>
        <v>0.01</v>
      </c>
    </row>
    <row r="287" spans="1:17" outlineLevel="1">
      <c r="A287" s="24">
        <v>0</v>
      </c>
      <c r="B287" s="24">
        <v>0</v>
      </c>
      <c r="C287" s="24">
        <v>204</v>
      </c>
      <c r="D287" s="24" t="s">
        <v>288</v>
      </c>
      <c r="E287" s="24"/>
      <c r="F287" s="9">
        <v>688</v>
      </c>
      <c r="G287" s="9">
        <v>802</v>
      </c>
      <c r="H287" s="9">
        <v>929</v>
      </c>
      <c r="I287" s="9">
        <v>990</v>
      </c>
      <c r="J287" s="9"/>
      <c r="K287" s="9">
        <f>G287-F287</f>
        <v>114</v>
      </c>
      <c r="L287" s="9">
        <f>H287-G287</f>
        <v>127</v>
      </c>
      <c r="M287" s="9">
        <f>I287-H287</f>
        <v>61</v>
      </c>
      <c r="N287" s="24"/>
      <c r="O287" s="10">
        <f>ROUND(K287/F287,3)</f>
        <v>0.16600000000000001</v>
      </c>
      <c r="P287" s="10">
        <f>ROUND(L287/G287,3)</f>
        <v>0.158</v>
      </c>
      <c r="Q287" s="10">
        <f>ROUND(M287/H287,3)</f>
        <v>6.6000000000000003E-2</v>
      </c>
    </row>
    <row r="288" spans="1:17" outlineLevel="1">
      <c r="A288" s="24">
        <v>0</v>
      </c>
      <c r="B288" s="24">
        <v>0</v>
      </c>
      <c r="C288" s="24">
        <v>209</v>
      </c>
      <c r="D288" s="24" t="s">
        <v>289</v>
      </c>
      <c r="E288" s="24"/>
      <c r="F288" s="9">
        <v>18063</v>
      </c>
      <c r="G288" s="9">
        <v>16797</v>
      </c>
      <c r="H288" s="9">
        <v>14681</v>
      </c>
      <c r="I288" s="9">
        <v>13708</v>
      </c>
      <c r="J288" s="9"/>
      <c r="K288" s="9">
        <f>G288-F288</f>
        <v>-1266</v>
      </c>
      <c r="L288" s="9">
        <f>H288-G288</f>
        <v>-2116</v>
      </c>
      <c r="M288" s="9">
        <f>I288-H288</f>
        <v>-973</v>
      </c>
      <c r="N288" s="24"/>
      <c r="O288" s="10">
        <f>ROUND(K288/F288,3)</f>
        <v>-7.0000000000000007E-2</v>
      </c>
      <c r="P288" s="10">
        <f>ROUND(L288/G288,3)</f>
        <v>-0.126</v>
      </c>
      <c r="Q288" s="10">
        <f>ROUND(M288/H288,3)</f>
        <v>-6.6000000000000003E-2</v>
      </c>
    </row>
    <row r="289" spans="1:17" outlineLevel="1">
      <c r="A289" s="24">
        <v>0</v>
      </c>
      <c r="B289" s="24">
        <v>0</v>
      </c>
      <c r="C289" s="24">
        <v>212</v>
      </c>
      <c r="D289" s="24" t="s">
        <v>290</v>
      </c>
      <c r="E289" s="24"/>
      <c r="F289" s="9">
        <v>4150</v>
      </c>
      <c r="G289" s="9">
        <v>4708</v>
      </c>
      <c r="H289" s="9">
        <v>4683</v>
      </c>
      <c r="I289" s="9">
        <v>4680</v>
      </c>
      <c r="J289" s="9"/>
      <c r="K289" s="9">
        <f>G289-F289</f>
        <v>558</v>
      </c>
      <c r="L289" s="9">
        <f>H289-G289</f>
        <v>-25</v>
      </c>
      <c r="M289" s="9">
        <f>I289-H289</f>
        <v>-3</v>
      </c>
      <c r="N289" s="24"/>
      <c r="O289" s="10">
        <f>ROUND(K289/F289,3)</f>
        <v>0.13400000000000001</v>
      </c>
      <c r="P289" s="10">
        <f>ROUND(L289/G289,3)</f>
        <v>-5.0000000000000001E-3</v>
      </c>
      <c r="Q289" s="10">
        <f>ROUND(M289/H289,3)</f>
        <v>-1E-3</v>
      </c>
    </row>
    <row r="290" spans="1:17" outlineLevel="1">
      <c r="A290" s="24">
        <v>0</v>
      </c>
      <c r="B290" s="24">
        <v>0</v>
      </c>
      <c r="C290" s="24">
        <v>214</v>
      </c>
      <c r="D290" s="24" t="s">
        <v>291</v>
      </c>
      <c r="E290" s="24"/>
      <c r="F290" s="9">
        <v>29286</v>
      </c>
      <c r="G290" s="9">
        <v>29289</v>
      </c>
      <c r="H290" s="9">
        <v>28978</v>
      </c>
      <c r="I290" s="9">
        <v>28549</v>
      </c>
      <c r="J290" s="9"/>
      <c r="K290" s="9">
        <f>G290-F290</f>
        <v>3</v>
      </c>
      <c r="L290" s="9">
        <f>H290-G290</f>
        <v>-311</v>
      </c>
      <c r="M290" s="9">
        <f>I290-H290</f>
        <v>-429</v>
      </c>
      <c r="N290" s="24"/>
      <c r="O290" s="10">
        <f>ROUND(K290/F290,3)</f>
        <v>0</v>
      </c>
      <c r="P290" s="10">
        <f>ROUND(L290/G290,3)</f>
        <v>-1.0999999999999999E-2</v>
      </c>
      <c r="Q290" s="10">
        <f>ROUND(M290/H290,3)</f>
        <v>-1.4999999999999999E-2</v>
      </c>
    </row>
    <row r="291" spans="1:17" outlineLevel="1">
      <c r="A291" s="24">
        <v>0</v>
      </c>
      <c r="B291" s="24">
        <v>0</v>
      </c>
      <c r="C291" s="24">
        <v>217</v>
      </c>
      <c r="D291" s="24" t="s">
        <v>292</v>
      </c>
      <c r="E291" s="24"/>
      <c r="F291" s="9">
        <v>2386</v>
      </c>
      <c r="G291" s="9">
        <v>2838</v>
      </c>
      <c r="H291" s="9">
        <v>2951</v>
      </c>
      <c r="I291" s="9">
        <v>3032</v>
      </c>
      <c r="J291" s="9"/>
      <c r="K291" s="9">
        <f>G291-F291</f>
        <v>452</v>
      </c>
      <c r="L291" s="9">
        <f>H291-G291</f>
        <v>113</v>
      </c>
      <c r="M291" s="9">
        <f>I291-H291</f>
        <v>81</v>
      </c>
      <c r="N291" s="24"/>
      <c r="O291" s="10">
        <f>ROUND(K291/F291,3)</f>
        <v>0.189</v>
      </c>
      <c r="P291" s="10">
        <f>ROUND(L291/G291,3)</f>
        <v>0.04</v>
      </c>
      <c r="Q291" s="10">
        <f>ROUND(M291/H291,3)</f>
        <v>2.7E-2</v>
      </c>
    </row>
    <row r="292" spans="1:17" outlineLevel="1">
      <c r="A292" s="24">
        <v>0</v>
      </c>
      <c r="B292" s="24">
        <v>0</v>
      </c>
      <c r="C292" s="24">
        <v>221</v>
      </c>
      <c r="D292" s="24" t="s">
        <v>293</v>
      </c>
      <c r="E292" s="24"/>
      <c r="F292" s="9">
        <v>1984</v>
      </c>
      <c r="G292" s="9">
        <v>2804</v>
      </c>
      <c r="H292" s="9">
        <v>3713</v>
      </c>
      <c r="I292" s="9">
        <v>4527</v>
      </c>
      <c r="J292" s="9"/>
      <c r="K292" s="9">
        <f>G292-F292</f>
        <v>820</v>
      </c>
      <c r="L292" s="9">
        <f>H292-G292</f>
        <v>909</v>
      </c>
      <c r="M292" s="9">
        <f>I292-H292</f>
        <v>814</v>
      </c>
      <c r="N292" s="24"/>
      <c r="O292" s="10">
        <f>ROUND(K292/F292,3)</f>
        <v>0.41299999999999998</v>
      </c>
      <c r="P292" s="10">
        <f>ROUND(L292/G292,3)</f>
        <v>0.32400000000000001</v>
      </c>
      <c r="Q292" s="10">
        <f>ROUND(M292/H292,3)</f>
        <v>0.219</v>
      </c>
    </row>
    <row r="293" spans="1:17" outlineLevel="1">
      <c r="A293" s="24">
        <v>0</v>
      </c>
      <c r="B293" s="24">
        <v>0</v>
      </c>
      <c r="C293" s="24">
        <v>222</v>
      </c>
      <c r="D293" s="24" t="s">
        <v>294</v>
      </c>
      <c r="E293" s="24"/>
      <c r="F293" s="9">
        <v>994</v>
      </c>
      <c r="G293" s="9">
        <v>1503</v>
      </c>
      <c r="H293" s="9">
        <v>1673</v>
      </c>
      <c r="I293" s="9">
        <v>1902</v>
      </c>
      <c r="J293" s="9"/>
      <c r="K293" s="9">
        <f>G293-F293</f>
        <v>509</v>
      </c>
      <c r="L293" s="9">
        <f>H293-G293</f>
        <v>170</v>
      </c>
      <c r="M293" s="9">
        <f>I293-H293</f>
        <v>229</v>
      </c>
      <c r="N293" s="24"/>
      <c r="O293" s="10">
        <f>ROUND(K293/F293,3)</f>
        <v>0.51200000000000001</v>
      </c>
      <c r="P293" s="10">
        <f>ROUND(L293/G293,3)</f>
        <v>0.113</v>
      </c>
      <c r="Q293" s="10">
        <f>ROUND(M293/H293,3)</f>
        <v>0.13700000000000001</v>
      </c>
    </row>
    <row r="294" spans="1:17" outlineLevel="1">
      <c r="A294" s="24">
        <v>0</v>
      </c>
      <c r="B294" s="24">
        <v>0</v>
      </c>
      <c r="C294" s="24">
        <v>223</v>
      </c>
      <c r="D294" s="24" t="s">
        <v>295</v>
      </c>
      <c r="E294" s="24"/>
      <c r="F294" s="9">
        <v>6844</v>
      </c>
      <c r="G294" s="9">
        <v>7312</v>
      </c>
      <c r="H294" s="9">
        <v>7518</v>
      </c>
      <c r="I294" s="9">
        <v>7839</v>
      </c>
      <c r="J294" s="9"/>
      <c r="K294" s="9">
        <f>G294-F294</f>
        <v>468</v>
      </c>
      <c r="L294" s="9">
        <f>H294-G294</f>
        <v>206</v>
      </c>
      <c r="M294" s="9">
        <f>I294-H294</f>
        <v>321</v>
      </c>
      <c r="N294" s="24"/>
      <c r="O294" s="10">
        <f>ROUND(K294/F294,3)</f>
        <v>6.8000000000000005E-2</v>
      </c>
      <c r="P294" s="10">
        <f>ROUND(L294/G294,3)</f>
        <v>2.8000000000000001E-2</v>
      </c>
      <c r="Q294" s="10">
        <f>ROUND(M294/H294,3)</f>
        <v>4.2999999999999997E-2</v>
      </c>
    </row>
    <row r="295" spans="1:17" outlineLevel="1">
      <c r="A295" s="24">
        <v>0</v>
      </c>
      <c r="B295" s="24">
        <v>0</v>
      </c>
      <c r="C295" s="24">
        <v>224</v>
      </c>
      <c r="D295" s="24" t="s">
        <v>296</v>
      </c>
      <c r="E295" s="24"/>
      <c r="F295" s="9">
        <v>5306</v>
      </c>
      <c r="G295" s="9">
        <v>5838</v>
      </c>
      <c r="H295" s="9">
        <v>6341</v>
      </c>
      <c r="I295" s="9">
        <v>5890</v>
      </c>
      <c r="J295" s="9"/>
      <c r="K295" s="9">
        <f>G295-F295</f>
        <v>532</v>
      </c>
      <c r="L295" s="9">
        <f>H295-G295</f>
        <v>503</v>
      </c>
      <c r="M295" s="9">
        <f>I295-H295</f>
        <v>-451</v>
      </c>
      <c r="N295" s="24"/>
      <c r="O295" s="10">
        <f>ROUND(K295/F295,3)</f>
        <v>0.1</v>
      </c>
      <c r="P295" s="10">
        <f>ROUND(L295/G295,3)</f>
        <v>8.5999999999999993E-2</v>
      </c>
      <c r="Q295" s="10">
        <f>ROUND(M295/H295,3)</f>
        <v>-7.0999999999999994E-2</v>
      </c>
    </row>
    <row r="296" spans="1:17" outlineLevel="1">
      <c r="A296" s="24">
        <v>0</v>
      </c>
      <c r="B296" s="24">
        <v>0</v>
      </c>
      <c r="C296" s="24">
        <v>225</v>
      </c>
      <c r="D296" s="24" t="s">
        <v>297</v>
      </c>
      <c r="E296" s="24"/>
      <c r="F296" s="9">
        <v>963</v>
      </c>
      <c r="G296" s="9">
        <v>1073</v>
      </c>
      <c r="H296" s="9">
        <v>1365</v>
      </c>
      <c r="I296" s="9">
        <v>1612</v>
      </c>
      <c r="J296" s="9"/>
      <c r="K296" s="9">
        <f>G296-F296</f>
        <v>110</v>
      </c>
      <c r="L296" s="9">
        <f>H296-G296</f>
        <v>292</v>
      </c>
      <c r="M296" s="9">
        <f>I296-H296</f>
        <v>247</v>
      </c>
      <c r="N296" s="24"/>
      <c r="O296" s="10">
        <f>ROUND(K296/F296,3)</f>
        <v>0.114</v>
      </c>
      <c r="P296" s="10">
        <f>ROUND(L296/G296,3)</f>
        <v>0.27200000000000002</v>
      </c>
      <c r="Q296" s="10">
        <f>ROUND(M296/H296,3)</f>
        <v>0.18099999999999999</v>
      </c>
    </row>
    <row r="297" spans="1:17" outlineLevel="1">
      <c r="A297" s="24">
        <v>0</v>
      </c>
      <c r="B297" s="24">
        <v>0</v>
      </c>
      <c r="C297" s="24">
        <v>226</v>
      </c>
      <c r="D297" s="24" t="s">
        <v>298</v>
      </c>
      <c r="E297" s="24"/>
      <c r="F297" s="9">
        <v>11680</v>
      </c>
      <c r="G297" s="9">
        <v>12588</v>
      </c>
      <c r="H297" s="9">
        <v>13352</v>
      </c>
      <c r="I297" s="9">
        <v>13709</v>
      </c>
      <c r="J297" s="9"/>
      <c r="K297" s="9">
        <f>G297-F297</f>
        <v>908</v>
      </c>
      <c r="L297" s="9">
        <f>H297-G297</f>
        <v>764</v>
      </c>
      <c r="M297" s="9">
        <f>I297-H297</f>
        <v>357</v>
      </c>
      <c r="N297" s="24"/>
      <c r="O297" s="10">
        <f>ROUND(K297/F297,3)</f>
        <v>7.8E-2</v>
      </c>
      <c r="P297" s="10">
        <f>ROUND(L297/G297,3)</f>
        <v>6.0999999999999999E-2</v>
      </c>
      <c r="Q297" s="10">
        <f>ROUND(M297/H297,3)</f>
        <v>2.7E-2</v>
      </c>
    </row>
    <row r="298" spans="1:17" outlineLevel="1">
      <c r="A298" s="24">
        <v>0</v>
      </c>
      <c r="B298" s="24">
        <v>0</v>
      </c>
      <c r="C298" s="24">
        <v>227</v>
      </c>
      <c r="D298" s="24" t="s">
        <v>299</v>
      </c>
      <c r="E298" s="24"/>
      <c r="F298" s="9">
        <v>11389</v>
      </c>
      <c r="G298" s="9">
        <v>12054</v>
      </c>
      <c r="H298" s="9">
        <v>12497</v>
      </c>
      <c r="I298" s="9">
        <v>12140</v>
      </c>
      <c r="J298" s="9"/>
      <c r="K298" s="9">
        <f>G298-F298</f>
        <v>665</v>
      </c>
      <c r="L298" s="9">
        <f>H298-G298</f>
        <v>443</v>
      </c>
      <c r="M298" s="9">
        <f>I298-H298</f>
        <v>-357</v>
      </c>
      <c r="N298" s="24"/>
      <c r="O298" s="10">
        <f>ROUND(K298/F298,3)</f>
        <v>5.8000000000000003E-2</v>
      </c>
      <c r="P298" s="10">
        <f>ROUND(L298/G298,3)</f>
        <v>3.6999999999999998E-2</v>
      </c>
      <c r="Q298" s="10">
        <f>ROUND(M298/H298,3)</f>
        <v>-2.9000000000000001E-2</v>
      </c>
    </row>
    <row r="299" spans="1:17" outlineLevel="1">
      <c r="A299" s="24">
        <v>0</v>
      </c>
      <c r="B299" s="24">
        <v>0</v>
      </c>
      <c r="C299" s="24">
        <v>228</v>
      </c>
      <c r="D299" s="24" t="s">
        <v>300</v>
      </c>
      <c r="E299" s="24"/>
      <c r="F299" s="9">
        <v>3762</v>
      </c>
      <c r="G299" s="9">
        <v>4047</v>
      </c>
      <c r="H299" s="9">
        <v>4386</v>
      </c>
      <c r="I299" s="9">
        <v>4806</v>
      </c>
      <c r="J299" s="9"/>
      <c r="K299" s="9">
        <f>G299-F299</f>
        <v>285</v>
      </c>
      <c r="L299" s="9">
        <f>H299-G299</f>
        <v>339</v>
      </c>
      <c r="M299" s="9">
        <f>I299-H299</f>
        <v>420</v>
      </c>
      <c r="N299" s="24"/>
      <c r="O299" s="10">
        <f>ROUND(K299/F299,3)</f>
        <v>7.5999999999999998E-2</v>
      </c>
      <c r="P299" s="10">
        <f>ROUND(L299/G299,3)</f>
        <v>8.4000000000000005E-2</v>
      </c>
      <c r="Q299" s="10">
        <f>ROUND(M299/H299,3)</f>
        <v>9.6000000000000002E-2</v>
      </c>
    </row>
    <row r="300" spans="1:17" outlineLevel="1">
      <c r="A300" s="24">
        <v>0</v>
      </c>
      <c r="B300" s="24">
        <v>0</v>
      </c>
      <c r="C300" s="24">
        <v>230</v>
      </c>
      <c r="D300" s="24" t="s">
        <v>301</v>
      </c>
      <c r="E300" s="24"/>
      <c r="F300" s="9">
        <v>1112</v>
      </c>
      <c r="G300" s="9">
        <v>1373</v>
      </c>
      <c r="H300" s="9">
        <v>1403</v>
      </c>
      <c r="I300" s="9">
        <v>1321</v>
      </c>
      <c r="J300" s="9"/>
      <c r="K300" s="9">
        <f>G300-F300</f>
        <v>261</v>
      </c>
      <c r="L300" s="9">
        <f>H300-G300</f>
        <v>30</v>
      </c>
      <c r="M300" s="9">
        <f>I300-H300</f>
        <v>-82</v>
      </c>
      <c r="N300" s="24"/>
      <c r="O300" s="10">
        <f>ROUND(K300/F300,3)</f>
        <v>0.23499999999999999</v>
      </c>
      <c r="P300" s="10">
        <f>ROUND(L300/G300,3)</f>
        <v>2.1999999999999999E-2</v>
      </c>
      <c r="Q300" s="10">
        <f>ROUND(M300/H300,3)</f>
        <v>-5.8000000000000003E-2</v>
      </c>
    </row>
    <row r="301" spans="1:17" outlineLevel="1">
      <c r="A301" s="24">
        <v>0</v>
      </c>
      <c r="B301" s="24">
        <v>0</v>
      </c>
      <c r="C301" s="24">
        <v>233</v>
      </c>
      <c r="D301" s="24" t="s">
        <v>302</v>
      </c>
      <c r="E301" s="24"/>
      <c r="F301" s="9">
        <v>633</v>
      </c>
      <c r="G301" s="9">
        <v>779</v>
      </c>
      <c r="H301" s="9">
        <v>821</v>
      </c>
      <c r="I301" s="9">
        <v>847</v>
      </c>
      <c r="J301" s="9"/>
      <c r="K301" s="9">
        <f>G301-F301</f>
        <v>146</v>
      </c>
      <c r="L301" s="9">
        <f>H301-G301</f>
        <v>42</v>
      </c>
      <c r="M301" s="9">
        <f>I301-H301</f>
        <v>26</v>
      </c>
      <c r="N301" s="24"/>
      <c r="O301" s="10">
        <f>ROUND(K301/F301,3)</f>
        <v>0.23100000000000001</v>
      </c>
      <c r="P301" s="10">
        <f>ROUND(L301/G301,3)</f>
        <v>5.3999999999999999E-2</v>
      </c>
      <c r="Q301" s="10">
        <f>ROUND(M301/H301,3)</f>
        <v>3.2000000000000001E-2</v>
      </c>
    </row>
    <row r="302" spans="1:17" outlineLevel="1">
      <c r="A302" s="24">
        <v>0</v>
      </c>
      <c r="B302" s="24">
        <v>0</v>
      </c>
      <c r="C302" s="24">
        <v>234</v>
      </c>
      <c r="D302" s="24" t="s">
        <v>303</v>
      </c>
      <c r="E302" s="24"/>
      <c r="F302" s="9">
        <v>1024</v>
      </c>
      <c r="G302" s="9">
        <v>1131</v>
      </c>
      <c r="H302" s="9">
        <v>1180</v>
      </c>
      <c r="I302" s="9">
        <v>1234</v>
      </c>
      <c r="J302" s="9"/>
      <c r="K302" s="9">
        <f>G302-F302</f>
        <v>107</v>
      </c>
      <c r="L302" s="9">
        <f>H302-G302</f>
        <v>49</v>
      </c>
      <c r="M302" s="9">
        <f>I302-H302</f>
        <v>54</v>
      </c>
      <c r="N302" s="24"/>
      <c r="O302" s="10">
        <f>ROUND(K302/F302,3)</f>
        <v>0.104</v>
      </c>
      <c r="P302" s="10">
        <f>ROUND(L302/G302,3)</f>
        <v>4.2999999999999997E-2</v>
      </c>
      <c r="Q302" s="10">
        <f>ROUND(M302/H302,3)</f>
        <v>4.5999999999999999E-2</v>
      </c>
    </row>
    <row r="303" spans="1:17" outlineLevel="1">
      <c r="A303" s="24">
        <v>0</v>
      </c>
      <c r="B303" s="24">
        <v>0</v>
      </c>
      <c r="C303" s="24">
        <v>235</v>
      </c>
      <c r="D303" s="24" t="s">
        <v>304</v>
      </c>
      <c r="E303" s="24"/>
      <c r="F303" s="9">
        <v>953</v>
      </c>
      <c r="G303" s="9">
        <v>1485</v>
      </c>
      <c r="H303" s="9">
        <v>1621</v>
      </c>
      <c r="I303" s="9">
        <v>1682</v>
      </c>
      <c r="J303" s="9"/>
      <c r="K303" s="9">
        <f>G303-F303</f>
        <v>532</v>
      </c>
      <c r="L303" s="9">
        <f>H303-G303</f>
        <v>136</v>
      </c>
      <c r="M303" s="9">
        <f>I303-H303</f>
        <v>61</v>
      </c>
      <c r="N303" s="24"/>
      <c r="O303" s="10">
        <f>ROUND(K303/F303,3)</f>
        <v>0.55800000000000005</v>
      </c>
      <c r="P303" s="10">
        <f>ROUND(L303/G303,3)</f>
        <v>9.1999999999999998E-2</v>
      </c>
      <c r="Q303" s="10">
        <f>ROUND(M303/H303,3)</f>
        <v>3.7999999999999999E-2</v>
      </c>
    </row>
    <row r="304" spans="1:17" outlineLevel="1">
      <c r="A304" s="24">
        <v>0</v>
      </c>
      <c r="B304" s="24">
        <v>0</v>
      </c>
      <c r="C304" s="24">
        <v>236</v>
      </c>
      <c r="D304" s="24" t="s">
        <v>305</v>
      </c>
      <c r="E304" s="24"/>
      <c r="F304" s="9">
        <v>51974</v>
      </c>
      <c r="G304" s="9">
        <v>48622</v>
      </c>
      <c r="H304" s="9">
        <v>45793</v>
      </c>
      <c r="I304" s="9">
        <v>44737</v>
      </c>
      <c r="J304" s="9"/>
      <c r="K304" s="9">
        <f>G304-F304</f>
        <v>-3352</v>
      </c>
      <c r="L304" s="9">
        <f>H304-G304</f>
        <v>-2829</v>
      </c>
      <c r="M304" s="9">
        <f>I304-H304</f>
        <v>-1056</v>
      </c>
      <c r="N304" s="24"/>
      <c r="O304" s="10">
        <f>ROUND(K304/F304,3)</f>
        <v>-6.4000000000000001E-2</v>
      </c>
      <c r="P304" s="10">
        <f>ROUND(L304/G304,3)</f>
        <v>-5.8000000000000003E-2</v>
      </c>
      <c r="Q304" s="10">
        <f>ROUND(M304/H304,3)</f>
        <v>-2.3E-2</v>
      </c>
    </row>
    <row r="305" spans="1:17" outlineLevel="1">
      <c r="A305" s="24">
        <v>0</v>
      </c>
      <c r="B305" s="24">
        <v>0</v>
      </c>
      <c r="C305" s="24">
        <v>237</v>
      </c>
      <c r="D305" s="24" t="s">
        <v>306</v>
      </c>
      <c r="E305" s="24"/>
      <c r="F305" s="9">
        <v>425</v>
      </c>
      <c r="G305" s="9">
        <v>571</v>
      </c>
      <c r="H305" s="9">
        <v>589</v>
      </c>
      <c r="I305" s="9">
        <v>648</v>
      </c>
      <c r="J305" s="9"/>
      <c r="K305" s="9">
        <f>G305-F305</f>
        <v>146</v>
      </c>
      <c r="L305" s="9">
        <f>H305-G305</f>
        <v>18</v>
      </c>
      <c r="M305" s="9">
        <f>I305-H305</f>
        <v>59</v>
      </c>
      <c r="N305" s="24"/>
      <c r="O305" s="10">
        <f>ROUND(K305/F305,3)</f>
        <v>0.34399999999999997</v>
      </c>
      <c r="P305" s="10">
        <f>ROUND(L305/G305,3)</f>
        <v>3.2000000000000001E-2</v>
      </c>
      <c r="Q305" s="10">
        <f>ROUND(M305/H305,3)</f>
        <v>0.1</v>
      </c>
    </row>
    <row r="306" spans="1:17" outlineLevel="1">
      <c r="A306" s="24">
        <v>0</v>
      </c>
      <c r="B306" s="24">
        <v>0</v>
      </c>
      <c r="C306" s="24">
        <v>241</v>
      </c>
      <c r="D306" s="24" t="s">
        <v>307</v>
      </c>
      <c r="E306" s="24"/>
      <c r="F306" s="9">
        <v>2425</v>
      </c>
      <c r="G306" s="9">
        <v>3189</v>
      </c>
      <c r="H306" s="9">
        <v>3353</v>
      </c>
      <c r="I306" s="9">
        <v>3413</v>
      </c>
      <c r="J306" s="9"/>
      <c r="K306" s="9">
        <f>G306-F306</f>
        <v>764</v>
      </c>
      <c r="L306" s="9">
        <f>H306-G306</f>
        <v>164</v>
      </c>
      <c r="M306" s="9">
        <f>I306-H306</f>
        <v>60</v>
      </c>
      <c r="N306" s="24"/>
      <c r="O306" s="10">
        <f>ROUND(K306/F306,3)</f>
        <v>0.315</v>
      </c>
      <c r="P306" s="10">
        <f>ROUND(L306/G306,3)</f>
        <v>5.0999999999999997E-2</v>
      </c>
      <c r="Q306" s="10">
        <f>ROUND(M306/H306,3)</f>
        <v>1.7999999999999999E-2</v>
      </c>
    </row>
    <row r="307" spans="1:17" outlineLevel="1">
      <c r="A307" s="24">
        <v>0</v>
      </c>
      <c r="B307" s="24">
        <v>0</v>
      </c>
      <c r="C307" s="24">
        <v>242</v>
      </c>
      <c r="D307" s="24" t="s">
        <v>308</v>
      </c>
      <c r="E307" s="24"/>
      <c r="F307" s="9">
        <v>3536</v>
      </c>
      <c r="G307" s="9">
        <v>3561</v>
      </c>
      <c r="H307" s="9">
        <v>3431</v>
      </c>
      <c r="I307" s="9">
        <v>2942</v>
      </c>
      <c r="J307" s="9"/>
      <c r="K307" s="9">
        <f>G307-F307</f>
        <v>25</v>
      </c>
      <c r="L307" s="9">
        <f>H307-G307</f>
        <v>-130</v>
      </c>
      <c r="M307" s="9">
        <f>I307-H307</f>
        <v>-489</v>
      </c>
      <c r="N307" s="24"/>
      <c r="O307" s="10">
        <f>ROUND(K307/F307,3)</f>
        <v>7.0000000000000001E-3</v>
      </c>
      <c r="P307" s="10">
        <f>ROUND(L307/G307,3)</f>
        <v>-3.6999999999999998E-2</v>
      </c>
      <c r="Q307" s="10">
        <f>ROUND(M307/H307,3)</f>
        <v>-0.14299999999999999</v>
      </c>
    </row>
    <row r="308" spans="1:17" outlineLevel="1">
      <c r="A308" s="24">
        <v>0</v>
      </c>
      <c r="B308" s="24">
        <v>0</v>
      </c>
      <c r="C308" s="24">
        <v>247</v>
      </c>
      <c r="D308" s="24" t="s">
        <v>309</v>
      </c>
      <c r="E308" s="24"/>
      <c r="F308" s="9">
        <v>7570</v>
      </c>
      <c r="G308" s="9">
        <v>8656</v>
      </c>
      <c r="H308" s="9">
        <v>10172</v>
      </c>
      <c r="I308" s="9">
        <v>11608</v>
      </c>
      <c r="J308" s="9"/>
      <c r="K308" s="9">
        <f>G308-F308</f>
        <v>1086</v>
      </c>
      <c r="L308" s="9">
        <f>H308-G308</f>
        <v>1516</v>
      </c>
      <c r="M308" s="9">
        <f>I308-H308</f>
        <v>1436</v>
      </c>
      <c r="N308" s="24"/>
      <c r="O308" s="10">
        <f>ROUND(K308/F308,3)</f>
        <v>0.14299999999999999</v>
      </c>
      <c r="P308" s="10">
        <f>ROUND(L308/G308,3)</f>
        <v>0.17499999999999999</v>
      </c>
      <c r="Q308" s="10">
        <f>ROUND(M308/H308,3)</f>
        <v>0.14099999999999999</v>
      </c>
    </row>
    <row r="309" spans="1:17" outlineLevel="1">
      <c r="A309" s="24">
        <v>0</v>
      </c>
      <c r="B309" s="24">
        <v>0</v>
      </c>
      <c r="C309" s="24">
        <v>249</v>
      </c>
      <c r="D309" s="24" t="s">
        <v>310</v>
      </c>
      <c r="E309" s="24"/>
      <c r="F309" s="9">
        <v>1659</v>
      </c>
      <c r="G309" s="9">
        <v>1677</v>
      </c>
      <c r="H309" s="9">
        <v>1604</v>
      </c>
      <c r="I309" s="9">
        <v>1475</v>
      </c>
      <c r="J309" s="9"/>
      <c r="K309" s="9">
        <f>G309-F309</f>
        <v>18</v>
      </c>
      <c r="L309" s="9">
        <f>H309-G309</f>
        <v>-73</v>
      </c>
      <c r="M309" s="9">
        <f>I309-H309</f>
        <v>-129</v>
      </c>
      <c r="N309" s="24"/>
      <c r="O309" s="10">
        <f>ROUND(K309/F309,3)</f>
        <v>1.0999999999999999E-2</v>
      </c>
      <c r="P309" s="10">
        <f>ROUND(L309/G309,3)</f>
        <v>-4.3999999999999997E-2</v>
      </c>
      <c r="Q309" s="10">
        <f>ROUND(M309/H309,3)</f>
        <v>-0.08</v>
      </c>
    </row>
    <row r="310" spans="1:17" outlineLevel="1">
      <c r="A310" s="24">
        <v>0</v>
      </c>
      <c r="B310" s="24">
        <v>0</v>
      </c>
      <c r="C310" s="24">
        <v>250</v>
      </c>
      <c r="D310" s="24" t="s">
        <v>311</v>
      </c>
      <c r="E310" s="24"/>
      <c r="F310" s="9">
        <v>3205</v>
      </c>
      <c r="G310" s="9">
        <v>3921</v>
      </c>
      <c r="H310" s="9">
        <v>4581</v>
      </c>
      <c r="I310" s="9">
        <v>5232</v>
      </c>
      <c r="J310" s="9"/>
      <c r="K310" s="9">
        <f>G310-F310</f>
        <v>716</v>
      </c>
      <c r="L310" s="9">
        <f>H310-G310</f>
        <v>660</v>
      </c>
      <c r="M310" s="9">
        <f>I310-H310</f>
        <v>651</v>
      </c>
      <c r="N310" s="24"/>
      <c r="O310" s="10">
        <f>ROUND(K310/F310,3)</f>
        <v>0.223</v>
      </c>
      <c r="P310" s="10">
        <f>ROUND(L310/G310,3)</f>
        <v>0.16800000000000001</v>
      </c>
      <c r="Q310" s="10">
        <f>ROUND(M310/H310,3)</f>
        <v>0.14199999999999999</v>
      </c>
    </row>
    <row r="311" spans="1:17" outlineLevel="1">
      <c r="A311" s="24">
        <v>0</v>
      </c>
      <c r="B311" s="24">
        <v>0</v>
      </c>
      <c r="C311" s="24">
        <v>253</v>
      </c>
      <c r="D311" s="24" t="s">
        <v>312</v>
      </c>
      <c r="E311" s="24"/>
      <c r="F311" s="9">
        <v>336</v>
      </c>
      <c r="G311" s="9">
        <v>378</v>
      </c>
      <c r="H311" s="9">
        <v>351</v>
      </c>
      <c r="I311" s="9">
        <v>393</v>
      </c>
      <c r="J311" s="9"/>
      <c r="K311" s="9">
        <f>G311-F311</f>
        <v>42</v>
      </c>
      <c r="L311" s="9">
        <f>H311-G311</f>
        <v>-27</v>
      </c>
      <c r="M311" s="9">
        <f>I311-H311</f>
        <v>42</v>
      </c>
      <c r="N311" s="24"/>
      <c r="O311" s="10">
        <f>ROUND(K311/F311,3)</f>
        <v>0.125</v>
      </c>
      <c r="P311" s="10">
        <f>ROUND(L311/G311,3)</f>
        <v>-7.0999999999999994E-2</v>
      </c>
      <c r="Q311" s="10">
        <f>ROUND(M311/H311,3)</f>
        <v>0.12</v>
      </c>
    </row>
    <row r="312" spans="1:17" outlineLevel="1">
      <c r="A312" s="24">
        <v>0</v>
      </c>
      <c r="B312" s="24">
        <v>0</v>
      </c>
      <c r="C312" s="24">
        <v>255</v>
      </c>
      <c r="D312" s="24" t="s">
        <v>313</v>
      </c>
      <c r="E312" s="24"/>
      <c r="F312" s="9">
        <v>955</v>
      </c>
      <c r="G312" s="9">
        <v>1147</v>
      </c>
      <c r="H312" s="9">
        <v>1254</v>
      </c>
      <c r="I312" s="9">
        <v>1258</v>
      </c>
      <c r="J312" s="9"/>
      <c r="K312" s="9">
        <f>G312-F312</f>
        <v>192</v>
      </c>
      <c r="L312" s="9">
        <f>H312-G312</f>
        <v>107</v>
      </c>
      <c r="M312" s="9">
        <f>I312-H312</f>
        <v>4</v>
      </c>
      <c r="N312" s="24"/>
      <c r="O312" s="10">
        <f>ROUND(K312/F312,3)</f>
        <v>0.20100000000000001</v>
      </c>
      <c r="P312" s="10">
        <f>ROUND(L312/G312,3)</f>
        <v>9.2999999999999999E-2</v>
      </c>
      <c r="Q312" s="10">
        <f>ROUND(M312/H312,3)</f>
        <v>3.0000000000000001E-3</v>
      </c>
    </row>
    <row r="313" spans="1:17" outlineLevel="1">
      <c r="A313" s="24">
        <v>0</v>
      </c>
      <c r="B313" s="24">
        <v>0</v>
      </c>
      <c r="C313" s="24">
        <v>256</v>
      </c>
      <c r="D313" s="24" t="s">
        <v>314</v>
      </c>
      <c r="E313" s="24"/>
      <c r="F313" s="9">
        <v>1570</v>
      </c>
      <c r="G313" s="9">
        <v>1594</v>
      </c>
      <c r="H313" s="9">
        <v>1657</v>
      </c>
      <c r="I313" s="9">
        <v>1775</v>
      </c>
      <c r="J313" s="9"/>
      <c r="K313" s="9">
        <f>G313-F313</f>
        <v>24</v>
      </c>
      <c r="L313" s="9">
        <f>H313-G313</f>
        <v>63</v>
      </c>
      <c r="M313" s="9">
        <f>I313-H313</f>
        <v>118</v>
      </c>
      <c r="N313" s="24"/>
      <c r="O313" s="10">
        <f>ROUND(K313/F313,3)</f>
        <v>1.4999999999999999E-2</v>
      </c>
      <c r="P313" s="10">
        <f>ROUND(L313/G313,3)</f>
        <v>0.04</v>
      </c>
      <c r="Q313" s="10">
        <f>ROUND(M313/H313,3)</f>
        <v>7.0999999999999994E-2</v>
      </c>
    </row>
    <row r="314" spans="1:17" outlineLevel="1">
      <c r="A314" s="24">
        <v>0</v>
      </c>
      <c r="B314" s="24">
        <v>0</v>
      </c>
      <c r="C314" s="24">
        <v>257</v>
      </c>
      <c r="D314" s="24" t="s">
        <v>315</v>
      </c>
      <c r="E314" s="24"/>
      <c r="F314" s="9">
        <v>4334</v>
      </c>
      <c r="G314" s="9">
        <v>4936</v>
      </c>
      <c r="H314" s="9">
        <v>6353</v>
      </c>
      <c r="I314" s="9">
        <v>7973</v>
      </c>
      <c r="J314" s="9"/>
      <c r="K314" s="9">
        <f>G314-F314</f>
        <v>602</v>
      </c>
      <c r="L314" s="9">
        <f>H314-G314</f>
        <v>1417</v>
      </c>
      <c r="M314" s="9">
        <f>I314-H314</f>
        <v>1620</v>
      </c>
      <c r="N314" s="24"/>
      <c r="O314" s="10">
        <f>ROUND(K314/F314,3)</f>
        <v>0.13900000000000001</v>
      </c>
      <c r="P314" s="10">
        <f>ROUND(L314/G314,3)</f>
        <v>0.28699999999999998</v>
      </c>
      <c r="Q314" s="10">
        <f>ROUND(M314/H314,3)</f>
        <v>0.255</v>
      </c>
    </row>
    <row r="315" spans="1:17" outlineLevel="1">
      <c r="A315" s="24">
        <v>0</v>
      </c>
      <c r="B315" s="24">
        <v>0</v>
      </c>
      <c r="C315" s="24">
        <v>260</v>
      </c>
      <c r="D315" s="24" t="s">
        <v>316</v>
      </c>
      <c r="E315" s="24"/>
      <c r="F315" s="9">
        <v>720</v>
      </c>
      <c r="G315" s="9">
        <v>667</v>
      </c>
      <c r="H315" s="9">
        <v>824</v>
      </c>
      <c r="I315" s="9">
        <v>915</v>
      </c>
      <c r="J315" s="9"/>
      <c r="K315" s="9">
        <f>G315-F315</f>
        <v>-53</v>
      </c>
      <c r="L315" s="9">
        <f>H315-G315</f>
        <v>157</v>
      </c>
      <c r="M315" s="9">
        <f>I315-H315</f>
        <v>91</v>
      </c>
      <c r="N315" s="24"/>
      <c r="O315" s="10">
        <f>ROUND(K315/F315,3)</f>
        <v>-7.3999999999999996E-2</v>
      </c>
      <c r="P315" s="10">
        <f>ROUND(L315/G315,3)</f>
        <v>0.23499999999999999</v>
      </c>
      <c r="Q315" s="10">
        <f>ROUND(M315/H315,3)</f>
        <v>0.11</v>
      </c>
    </row>
    <row r="316" spans="1:17" outlineLevel="1">
      <c r="A316" s="24">
        <v>0</v>
      </c>
      <c r="B316" s="24">
        <v>0</v>
      </c>
      <c r="C316" s="24">
        <v>261</v>
      </c>
      <c r="D316" s="24" t="s">
        <v>317</v>
      </c>
      <c r="E316" s="24"/>
      <c r="F316" s="9">
        <v>8727</v>
      </c>
      <c r="G316" s="9">
        <v>15489</v>
      </c>
      <c r="H316" s="9">
        <v>20136</v>
      </c>
      <c r="I316" s="9">
        <v>20675</v>
      </c>
      <c r="J316" s="9"/>
      <c r="K316" s="9">
        <f>G316-F316</f>
        <v>6762</v>
      </c>
      <c r="L316" s="9">
        <f>H316-G316</f>
        <v>4647</v>
      </c>
      <c r="M316" s="9">
        <f>I316-H316</f>
        <v>539</v>
      </c>
      <c r="N316" s="24"/>
      <c r="O316" s="10">
        <f>ROUND(K316/F316,3)</f>
        <v>0.77500000000000002</v>
      </c>
      <c r="P316" s="10">
        <f>ROUND(L316/G316,3)</f>
        <v>0.3</v>
      </c>
      <c r="Q316" s="10">
        <f>ROUND(M316/H316,3)</f>
        <v>2.7E-2</v>
      </c>
    </row>
    <row r="317" spans="1:17" outlineLevel="1">
      <c r="A317" s="24">
        <v>0</v>
      </c>
      <c r="B317" s="24">
        <v>0</v>
      </c>
      <c r="C317" s="24">
        <v>263</v>
      </c>
      <c r="D317" s="24" t="s">
        <v>318</v>
      </c>
      <c r="E317" s="24"/>
      <c r="F317" s="9">
        <v>644</v>
      </c>
      <c r="G317" s="9">
        <v>634</v>
      </c>
      <c r="H317" s="9">
        <v>705</v>
      </c>
      <c r="I317" s="9">
        <v>692</v>
      </c>
      <c r="J317" s="9"/>
      <c r="K317" s="9">
        <f>G317-F317</f>
        <v>-10</v>
      </c>
      <c r="L317" s="9">
        <f>H317-G317</f>
        <v>71</v>
      </c>
      <c r="M317" s="9">
        <f>I317-H317</f>
        <v>-13</v>
      </c>
      <c r="N317" s="24"/>
      <c r="O317" s="10">
        <f>ROUND(K317/F317,3)</f>
        <v>-1.6E-2</v>
      </c>
      <c r="P317" s="10">
        <f>ROUND(L317/G317,3)</f>
        <v>0.112</v>
      </c>
      <c r="Q317" s="10">
        <f>ROUND(M317/H317,3)</f>
        <v>-1.7999999999999999E-2</v>
      </c>
    </row>
    <row r="318" spans="1:17" outlineLevel="1">
      <c r="A318" s="24">
        <v>0</v>
      </c>
      <c r="B318" s="24">
        <v>0</v>
      </c>
      <c r="C318" s="24">
        <v>265</v>
      </c>
      <c r="D318" s="24" t="s">
        <v>319</v>
      </c>
      <c r="E318" s="24"/>
      <c r="F318" s="9">
        <v>12269</v>
      </c>
      <c r="G318" s="9">
        <v>13046</v>
      </c>
      <c r="H318" s="9">
        <v>13425</v>
      </c>
      <c r="I318" s="9">
        <v>13722</v>
      </c>
      <c r="J318" s="9"/>
      <c r="K318" s="9">
        <f>G318-F318</f>
        <v>777</v>
      </c>
      <c r="L318" s="9">
        <f>H318-G318</f>
        <v>379</v>
      </c>
      <c r="M318" s="9">
        <f>I318-H318</f>
        <v>297</v>
      </c>
      <c r="N318" s="24"/>
      <c r="O318" s="10">
        <f>ROUND(K318/F318,3)</f>
        <v>6.3E-2</v>
      </c>
      <c r="P318" s="10">
        <f>ROUND(L318/G318,3)</f>
        <v>2.9000000000000001E-2</v>
      </c>
      <c r="Q318" s="10">
        <f>ROUND(M318/H318,3)</f>
        <v>2.1999999999999999E-2</v>
      </c>
    </row>
    <row r="319" spans="1:17" outlineLevel="1">
      <c r="A319" s="24">
        <v>0</v>
      </c>
      <c r="B319" s="24">
        <v>0</v>
      </c>
      <c r="C319" s="24">
        <v>267</v>
      </c>
      <c r="D319" s="24" t="s">
        <v>320</v>
      </c>
      <c r="E319" s="24"/>
      <c r="F319" s="9">
        <v>2743</v>
      </c>
      <c r="G319" s="9">
        <v>2910</v>
      </c>
      <c r="H319" s="9">
        <v>3335</v>
      </c>
      <c r="I319" s="9">
        <v>3257</v>
      </c>
      <c r="J319" s="9"/>
      <c r="K319" s="9">
        <f>G319-F319</f>
        <v>167</v>
      </c>
      <c r="L319" s="9">
        <f>H319-G319</f>
        <v>425</v>
      </c>
      <c r="M319" s="9">
        <f>I319-H319</f>
        <v>-78</v>
      </c>
      <c r="N319" s="24"/>
      <c r="O319" s="10">
        <f>ROUND(K319/F319,3)</f>
        <v>6.0999999999999999E-2</v>
      </c>
      <c r="P319" s="10">
        <f>ROUND(L319/G319,3)</f>
        <v>0.14599999999999999</v>
      </c>
      <c r="Q319" s="10">
        <f>ROUND(M319/H319,3)</f>
        <v>-2.3E-2</v>
      </c>
    </row>
    <row r="320" spans="1:17" outlineLevel="1">
      <c r="A320" s="24">
        <v>0</v>
      </c>
      <c r="B320" s="24">
        <v>0</v>
      </c>
      <c r="C320" s="24">
        <v>268</v>
      </c>
      <c r="D320" s="24" t="s">
        <v>321</v>
      </c>
      <c r="E320" s="24"/>
      <c r="F320" s="9">
        <v>2002</v>
      </c>
      <c r="G320" s="9">
        <v>2012</v>
      </c>
      <c r="H320" s="9">
        <v>2058</v>
      </c>
      <c r="I320" s="9">
        <v>1893</v>
      </c>
      <c r="J320" s="9"/>
      <c r="K320" s="9">
        <f>G320-F320</f>
        <v>10</v>
      </c>
      <c r="L320" s="9">
        <f>H320-G320</f>
        <v>46</v>
      </c>
      <c r="M320" s="9">
        <f>I320-H320</f>
        <v>-165</v>
      </c>
      <c r="N320" s="24"/>
      <c r="O320" s="10">
        <f>ROUND(K320/F320,3)</f>
        <v>5.0000000000000001E-3</v>
      </c>
      <c r="P320" s="10">
        <f>ROUND(L320/G320,3)</f>
        <v>2.3E-2</v>
      </c>
      <c r="Q320" s="10">
        <f>ROUND(M320/H320,3)</f>
        <v>-0.08</v>
      </c>
    </row>
    <row r="321" spans="1:17" outlineLevel="1">
      <c r="A321" s="24">
        <v>0</v>
      </c>
      <c r="B321" s="24">
        <v>0</v>
      </c>
      <c r="C321" s="24">
        <v>271</v>
      </c>
      <c r="D321" s="24" t="s">
        <v>322</v>
      </c>
      <c r="E321" s="24"/>
      <c r="F321" s="9">
        <v>22674</v>
      </c>
      <c r="G321" s="9">
        <v>24146</v>
      </c>
      <c r="H321" s="9">
        <v>31640</v>
      </c>
      <c r="I321" s="9">
        <v>35608</v>
      </c>
      <c r="J321" s="9"/>
      <c r="K321" s="9">
        <f>G321-F321</f>
        <v>1472</v>
      </c>
      <c r="L321" s="9">
        <f>H321-G321</f>
        <v>7494</v>
      </c>
      <c r="M321" s="9">
        <f>I321-H321</f>
        <v>3968</v>
      </c>
      <c r="N321" s="24"/>
      <c r="O321" s="10">
        <f>ROUND(K321/F321,3)</f>
        <v>6.5000000000000002E-2</v>
      </c>
      <c r="P321" s="10">
        <f>ROUND(L321/G321,3)</f>
        <v>0.31</v>
      </c>
      <c r="Q321" s="10">
        <f>ROUND(M321/H321,3)</f>
        <v>0.125</v>
      </c>
    </row>
    <row r="322" spans="1:17" outlineLevel="1">
      <c r="A322" s="24">
        <v>0</v>
      </c>
      <c r="B322" s="24">
        <v>0</v>
      </c>
      <c r="C322" s="24">
        <v>272</v>
      </c>
      <c r="D322" s="24" t="s">
        <v>323</v>
      </c>
      <c r="E322" s="24"/>
      <c r="F322" s="9">
        <v>1049</v>
      </c>
      <c r="G322" s="9">
        <v>1561</v>
      </c>
      <c r="H322" s="9">
        <v>1810</v>
      </c>
      <c r="I322" s="9">
        <v>1771</v>
      </c>
      <c r="J322" s="9"/>
      <c r="K322" s="9">
        <f>G322-F322</f>
        <v>512</v>
      </c>
      <c r="L322" s="9">
        <f>H322-G322</f>
        <v>249</v>
      </c>
      <c r="M322" s="9">
        <f>I322-H322</f>
        <v>-39</v>
      </c>
      <c r="N322" s="24"/>
      <c r="O322" s="10">
        <f>ROUND(K322/F322,3)</f>
        <v>0.48799999999999999</v>
      </c>
      <c r="P322" s="10">
        <f>ROUND(L322/G322,3)</f>
        <v>0.16</v>
      </c>
      <c r="Q322" s="10">
        <f>ROUND(M322/H322,3)</f>
        <v>-2.1999999999999999E-2</v>
      </c>
    </row>
    <row r="323" spans="1:17" outlineLevel="1">
      <c r="A323" s="24">
        <v>0</v>
      </c>
      <c r="B323" s="24">
        <v>0</v>
      </c>
      <c r="C323" s="24">
        <v>273</v>
      </c>
      <c r="D323" s="24" t="s">
        <v>324</v>
      </c>
      <c r="E323" s="24"/>
      <c r="F323" s="9">
        <v>18813</v>
      </c>
      <c r="G323" s="9">
        <v>17655</v>
      </c>
      <c r="H323" s="9">
        <v>18234</v>
      </c>
      <c r="I323" s="9">
        <v>18165</v>
      </c>
      <c r="J323" s="9"/>
      <c r="K323" s="9">
        <f>G323-F323</f>
        <v>-1158</v>
      </c>
      <c r="L323" s="9">
        <f>H323-G323</f>
        <v>579</v>
      </c>
      <c r="M323" s="9">
        <f>I323-H323</f>
        <v>-69</v>
      </c>
      <c r="N323" s="24"/>
      <c r="O323" s="10">
        <f>ROUND(K323/F323,3)</f>
        <v>-6.2E-2</v>
      </c>
      <c r="P323" s="10">
        <f>ROUND(L323/G323,3)</f>
        <v>3.3000000000000002E-2</v>
      </c>
      <c r="Q323" s="10">
        <f>ROUND(M323/H323,3)</f>
        <v>-4.0000000000000001E-3</v>
      </c>
    </row>
    <row r="324" spans="1:17" outlineLevel="1">
      <c r="A324" s="24">
        <v>0</v>
      </c>
      <c r="B324" s="24">
        <v>0</v>
      </c>
      <c r="C324" s="24">
        <v>275</v>
      </c>
      <c r="D324" s="24" t="s">
        <v>325</v>
      </c>
      <c r="E324" s="24"/>
      <c r="F324" s="9">
        <v>16399</v>
      </c>
      <c r="G324" s="9">
        <v>16685</v>
      </c>
      <c r="H324" s="9">
        <v>17196</v>
      </c>
      <c r="I324" s="9">
        <v>17514</v>
      </c>
      <c r="J324" s="9"/>
      <c r="K324" s="9">
        <f>G324-F324</f>
        <v>286</v>
      </c>
      <c r="L324" s="9">
        <f>H324-G324</f>
        <v>511</v>
      </c>
      <c r="M324" s="9">
        <f>I324-H324</f>
        <v>318</v>
      </c>
      <c r="N324" s="24"/>
      <c r="O324" s="10">
        <f>ROUND(K324/F324,3)</f>
        <v>1.7000000000000001E-2</v>
      </c>
      <c r="P324" s="10">
        <f>ROUND(L324/G324,3)</f>
        <v>3.1E-2</v>
      </c>
      <c r="Q324" s="10">
        <f>ROUND(M324/H324,3)</f>
        <v>1.7999999999999999E-2</v>
      </c>
    </row>
    <row r="325" spans="1:17" outlineLevel="1">
      <c r="A325" s="24">
        <v>0</v>
      </c>
      <c r="B325" s="24">
        <v>0</v>
      </c>
      <c r="C325" s="24">
        <v>276</v>
      </c>
      <c r="D325" s="24" t="s">
        <v>326</v>
      </c>
      <c r="E325" s="24"/>
      <c r="F325" s="9">
        <v>4137</v>
      </c>
      <c r="G325" s="9">
        <v>4478</v>
      </c>
      <c r="H325" s="9">
        <v>5387</v>
      </c>
      <c r="I325" s="9">
        <v>5792</v>
      </c>
      <c r="J325" s="9"/>
      <c r="K325" s="9">
        <f>G325-F325</f>
        <v>341</v>
      </c>
      <c r="L325" s="9">
        <f>H325-G325</f>
        <v>909</v>
      </c>
      <c r="M325" s="9">
        <f>I325-H325</f>
        <v>405</v>
      </c>
      <c r="N325" s="24"/>
      <c r="O325" s="10">
        <f>ROUND(K325/F325,3)</f>
        <v>8.2000000000000003E-2</v>
      </c>
      <c r="P325" s="10">
        <f>ROUND(L325/G325,3)</f>
        <v>0.20300000000000001</v>
      </c>
      <c r="Q325" s="10">
        <f>ROUND(M325/H325,3)</f>
        <v>7.4999999999999997E-2</v>
      </c>
    </row>
    <row r="326" spans="1:17" outlineLevel="1">
      <c r="A326" s="24">
        <v>0</v>
      </c>
      <c r="B326" s="24">
        <v>0</v>
      </c>
      <c r="C326" s="24">
        <v>278</v>
      </c>
      <c r="D326" s="24" t="s">
        <v>327</v>
      </c>
      <c r="E326" s="24"/>
      <c r="F326" s="9">
        <v>16665</v>
      </c>
      <c r="G326" s="9">
        <v>17816</v>
      </c>
      <c r="H326" s="9">
        <v>17214</v>
      </c>
      <c r="I326" s="9">
        <v>16719</v>
      </c>
      <c r="J326" s="9"/>
      <c r="K326" s="9">
        <f>G326-F326</f>
        <v>1151</v>
      </c>
      <c r="L326" s="9">
        <f>H326-G326</f>
        <v>-602</v>
      </c>
      <c r="M326" s="9">
        <f>I326-H326</f>
        <v>-495</v>
      </c>
      <c r="N326" s="24"/>
      <c r="O326" s="10">
        <f>ROUND(K326/F326,3)</f>
        <v>6.9000000000000006E-2</v>
      </c>
      <c r="P326" s="10">
        <f>ROUND(L326/G326,3)</f>
        <v>-3.4000000000000002E-2</v>
      </c>
      <c r="Q326" s="10">
        <f>ROUND(M326/H326,3)</f>
        <v>-2.9000000000000001E-2</v>
      </c>
    </row>
    <row r="327" spans="1:17" outlineLevel="1">
      <c r="A327" s="24">
        <v>0</v>
      </c>
      <c r="B327" s="24">
        <v>0</v>
      </c>
      <c r="C327" s="24">
        <v>279</v>
      </c>
      <c r="D327" s="24" t="s">
        <v>328</v>
      </c>
      <c r="E327" s="24"/>
      <c r="F327" s="9">
        <v>7382</v>
      </c>
      <c r="G327" s="9">
        <v>7667</v>
      </c>
      <c r="H327" s="9">
        <v>8835</v>
      </c>
      <c r="I327" s="9">
        <v>9502</v>
      </c>
      <c r="J327" s="9"/>
      <c r="K327" s="9">
        <f>G327-F327</f>
        <v>285</v>
      </c>
      <c r="L327" s="9">
        <f>H327-G327</f>
        <v>1168</v>
      </c>
      <c r="M327" s="9">
        <f>I327-H327</f>
        <v>667</v>
      </c>
      <c r="N327" s="24"/>
      <c r="O327" s="10">
        <f>ROUND(K327/F327,3)</f>
        <v>3.9E-2</v>
      </c>
      <c r="P327" s="10">
        <f>ROUND(L327/G327,3)</f>
        <v>0.152</v>
      </c>
      <c r="Q327" s="10">
        <f>ROUND(M327/H327,3)</f>
        <v>7.4999999999999997E-2</v>
      </c>
    </row>
    <row r="328" spans="1:17" outlineLevel="1">
      <c r="A328" s="24">
        <v>0</v>
      </c>
      <c r="B328" s="24">
        <v>0</v>
      </c>
      <c r="C328" s="24">
        <v>280</v>
      </c>
      <c r="D328" s="24" t="s">
        <v>329</v>
      </c>
      <c r="E328" s="24"/>
      <c r="F328" s="9">
        <v>10774</v>
      </c>
      <c r="G328" s="9">
        <v>11645</v>
      </c>
      <c r="H328" s="9">
        <v>11691</v>
      </c>
      <c r="I328" s="9">
        <v>11688</v>
      </c>
      <c r="J328" s="9"/>
      <c r="K328" s="9">
        <f>G328-F328</f>
        <v>871</v>
      </c>
      <c r="L328" s="9">
        <f>H328-G328</f>
        <v>46</v>
      </c>
      <c r="M328" s="9">
        <f>I328-H328</f>
        <v>-3</v>
      </c>
      <c r="N328" s="24"/>
      <c r="O328" s="10">
        <f>ROUND(K328/F328,3)</f>
        <v>8.1000000000000003E-2</v>
      </c>
      <c r="P328" s="10">
        <f>ROUND(L328/G328,3)</f>
        <v>4.0000000000000001E-3</v>
      </c>
      <c r="Q328" s="10">
        <f>ROUND(M328/H328,3)</f>
        <v>0</v>
      </c>
    </row>
    <row r="329" spans="1:17" outlineLevel="1">
      <c r="A329" s="24">
        <v>0</v>
      </c>
      <c r="B329" s="24">
        <v>0</v>
      </c>
      <c r="C329" s="24">
        <v>281</v>
      </c>
      <c r="D329" s="24" t="s">
        <v>330</v>
      </c>
      <c r="E329" s="24"/>
      <c r="F329" s="9">
        <v>152319</v>
      </c>
      <c r="G329" s="9">
        <v>156983</v>
      </c>
      <c r="H329" s="9">
        <v>152082</v>
      </c>
      <c r="I329" s="9">
        <v>153060</v>
      </c>
      <c r="J329" s="9"/>
      <c r="K329" s="9">
        <f>G329-F329</f>
        <v>4664</v>
      </c>
      <c r="L329" s="9">
        <f>H329-G329</f>
        <v>-4901</v>
      </c>
      <c r="M329" s="9">
        <f>I329-H329</f>
        <v>978</v>
      </c>
      <c r="N329" s="24"/>
      <c r="O329" s="10">
        <f>ROUND(K329/F329,3)</f>
        <v>3.1E-2</v>
      </c>
      <c r="P329" s="10">
        <f>ROUND(L329/G329,3)</f>
        <v>-3.1E-2</v>
      </c>
      <c r="Q329" s="10">
        <f>ROUND(M329/H329,3)</f>
        <v>6.0000000000000001E-3</v>
      </c>
    </row>
    <row r="330" spans="1:17" outlineLevel="1">
      <c r="A330" s="24">
        <v>0</v>
      </c>
      <c r="B330" s="24">
        <v>0</v>
      </c>
      <c r="C330" s="24">
        <v>282</v>
      </c>
      <c r="D330" s="24" t="s">
        <v>331</v>
      </c>
      <c r="E330" s="24"/>
      <c r="F330" s="9">
        <v>5440</v>
      </c>
      <c r="G330" s="9">
        <v>6481</v>
      </c>
      <c r="H330" s="9">
        <v>7257</v>
      </c>
      <c r="I330" s="9">
        <v>7808</v>
      </c>
      <c r="J330" s="9"/>
      <c r="K330" s="9">
        <f>G330-F330</f>
        <v>1041</v>
      </c>
      <c r="L330" s="9">
        <f>H330-G330</f>
        <v>776</v>
      </c>
      <c r="M330" s="9">
        <f>I330-H330</f>
        <v>551</v>
      </c>
      <c r="N330" s="24"/>
      <c r="O330" s="10">
        <f>ROUND(K330/F330,3)</f>
        <v>0.191</v>
      </c>
      <c r="P330" s="10">
        <f>ROUND(L330/G330,3)</f>
        <v>0.12</v>
      </c>
      <c r="Q330" s="10">
        <f>ROUND(M330/H330,3)</f>
        <v>7.5999999999999998E-2</v>
      </c>
    </row>
    <row r="331" spans="1:17" outlineLevel="1">
      <c r="A331" s="24">
        <v>0</v>
      </c>
      <c r="B331" s="24">
        <v>0</v>
      </c>
      <c r="C331" s="24">
        <v>283</v>
      </c>
      <c r="D331" s="24" t="s">
        <v>332</v>
      </c>
      <c r="E331" s="24"/>
      <c r="F331" s="9">
        <v>2328</v>
      </c>
      <c r="G331" s="9">
        <v>2408</v>
      </c>
      <c r="H331" s="9">
        <v>2276</v>
      </c>
      <c r="I331" s="9">
        <v>1947</v>
      </c>
      <c r="J331" s="9"/>
      <c r="K331" s="9">
        <f>G331-F331</f>
        <v>80</v>
      </c>
      <c r="L331" s="9">
        <f>H331-G331</f>
        <v>-132</v>
      </c>
      <c r="M331" s="9">
        <f>I331-H331</f>
        <v>-329</v>
      </c>
      <c r="N331" s="24"/>
      <c r="O331" s="10">
        <f>ROUND(K331/F331,3)</f>
        <v>3.4000000000000002E-2</v>
      </c>
      <c r="P331" s="10">
        <f>ROUND(L331/G331,3)</f>
        <v>-5.5E-2</v>
      </c>
      <c r="Q331" s="10">
        <f>ROUND(M331/H331,3)</f>
        <v>-0.14499999999999999</v>
      </c>
    </row>
    <row r="332" spans="1:17" outlineLevel="1">
      <c r="A332" s="24">
        <v>0</v>
      </c>
      <c r="B332" s="24">
        <v>0</v>
      </c>
      <c r="C332" s="24">
        <v>287</v>
      </c>
      <c r="D332" s="24" t="s">
        <v>333</v>
      </c>
      <c r="E332" s="24"/>
      <c r="F332" s="9">
        <v>5976</v>
      </c>
      <c r="G332" s="9">
        <v>7775</v>
      </c>
      <c r="H332" s="9">
        <v>7837</v>
      </c>
      <c r="I332" s="9">
        <v>9268</v>
      </c>
      <c r="J332" s="9"/>
      <c r="K332" s="9">
        <f>G332-F332</f>
        <v>1799</v>
      </c>
      <c r="L332" s="9">
        <f>H332-G332</f>
        <v>62</v>
      </c>
      <c r="M332" s="9">
        <f>I332-H332</f>
        <v>1431</v>
      </c>
      <c r="N332" s="24"/>
      <c r="O332" s="10">
        <f>ROUND(K332/F332,3)</f>
        <v>0.30099999999999999</v>
      </c>
      <c r="P332" s="10">
        <f>ROUND(L332/G332,3)</f>
        <v>8.0000000000000002E-3</v>
      </c>
      <c r="Q332" s="10">
        <f>ROUND(M332/H332,3)</f>
        <v>0.183</v>
      </c>
    </row>
    <row r="333" spans="1:17" outlineLevel="1">
      <c r="A333" s="24">
        <v>0</v>
      </c>
      <c r="B333" s="24">
        <v>0</v>
      </c>
      <c r="C333" s="24">
        <v>289</v>
      </c>
      <c r="D333" s="24" t="s">
        <v>334</v>
      </c>
      <c r="E333" s="24"/>
      <c r="F333" s="9">
        <v>2929</v>
      </c>
      <c r="G333" s="9">
        <v>3399</v>
      </c>
      <c r="H333" s="9">
        <v>3777</v>
      </c>
      <c r="I333" s="9">
        <v>3684</v>
      </c>
      <c r="J333" s="9"/>
      <c r="K333" s="9">
        <f>G333-F333</f>
        <v>470</v>
      </c>
      <c r="L333" s="9">
        <f>H333-G333</f>
        <v>378</v>
      </c>
      <c r="M333" s="9">
        <f>I333-H333</f>
        <v>-93</v>
      </c>
      <c r="N333" s="24"/>
      <c r="O333" s="10">
        <f>ROUND(K333/F333,3)</f>
        <v>0.16</v>
      </c>
      <c r="P333" s="10">
        <f>ROUND(L333/G333,3)</f>
        <v>0.111</v>
      </c>
      <c r="Q333" s="10">
        <f>ROUND(M333/H333,3)</f>
        <v>-2.5000000000000001E-2</v>
      </c>
    </row>
    <row r="334" spans="1:17" outlineLevel="1">
      <c r="A334" s="24">
        <v>0</v>
      </c>
      <c r="B334" s="24">
        <v>0</v>
      </c>
      <c r="C334" s="24">
        <v>290</v>
      </c>
      <c r="D334" s="24" t="s">
        <v>335</v>
      </c>
      <c r="E334" s="24"/>
      <c r="F334" s="9">
        <v>5855</v>
      </c>
      <c r="G334" s="9">
        <v>6824</v>
      </c>
      <c r="H334" s="9">
        <v>8250</v>
      </c>
      <c r="I334" s="9">
        <v>8963</v>
      </c>
      <c r="J334" s="9"/>
      <c r="K334" s="9">
        <f>G334-F334</f>
        <v>969</v>
      </c>
      <c r="L334" s="9">
        <f>H334-G334</f>
        <v>1426</v>
      </c>
      <c r="M334" s="9">
        <f>I334-H334</f>
        <v>713</v>
      </c>
      <c r="N334" s="24"/>
      <c r="O334" s="10">
        <f>ROUND(K334/F334,3)</f>
        <v>0.16500000000000001</v>
      </c>
      <c r="P334" s="10">
        <f>ROUND(L334/G334,3)</f>
        <v>0.20899999999999999</v>
      </c>
      <c r="Q334" s="10">
        <f>ROUND(M334/H334,3)</f>
        <v>8.5999999999999993E-2</v>
      </c>
    </row>
    <row r="335" spans="1:17" outlineLevel="1">
      <c r="A335" s="24">
        <v>0</v>
      </c>
      <c r="B335" s="24">
        <v>0</v>
      </c>
      <c r="C335" s="24">
        <v>292</v>
      </c>
      <c r="D335" s="24" t="s">
        <v>336</v>
      </c>
      <c r="E335" s="24"/>
      <c r="F335" s="9">
        <v>15461</v>
      </c>
      <c r="G335" s="9">
        <v>15411</v>
      </c>
      <c r="H335" s="9">
        <v>15901</v>
      </c>
      <c r="I335" s="9">
        <v>15865</v>
      </c>
      <c r="J335" s="9"/>
      <c r="K335" s="9">
        <f>G335-F335</f>
        <v>-50</v>
      </c>
      <c r="L335" s="9">
        <f>H335-G335</f>
        <v>490</v>
      </c>
      <c r="M335" s="9">
        <f>I335-H335</f>
        <v>-36</v>
      </c>
      <c r="N335" s="24"/>
      <c r="O335" s="10">
        <f>ROUND(K335/F335,3)</f>
        <v>-3.0000000000000001E-3</v>
      </c>
      <c r="P335" s="10">
        <f>ROUND(L335/G335,3)</f>
        <v>3.2000000000000001E-2</v>
      </c>
      <c r="Q335" s="10">
        <f>ROUND(M335/H335,3)</f>
        <v>-2E-3</v>
      </c>
    </row>
    <row r="336" spans="1:17" outlineLevel="1">
      <c r="A336" s="24">
        <v>0</v>
      </c>
      <c r="B336" s="24">
        <v>0</v>
      </c>
      <c r="C336" s="24">
        <v>294</v>
      </c>
      <c r="D336" s="24" t="s">
        <v>337</v>
      </c>
      <c r="E336" s="24"/>
      <c r="F336" s="9">
        <v>6070</v>
      </c>
      <c r="G336" s="9">
        <v>6438</v>
      </c>
      <c r="H336" s="9">
        <v>6799</v>
      </c>
      <c r="I336" s="9">
        <v>8013</v>
      </c>
      <c r="J336" s="9"/>
      <c r="K336" s="9">
        <f>G336-F336</f>
        <v>368</v>
      </c>
      <c r="L336" s="9">
        <f>H336-G336</f>
        <v>361</v>
      </c>
      <c r="M336" s="9">
        <f>I336-H336</f>
        <v>1214</v>
      </c>
      <c r="N336" s="24"/>
      <c r="O336" s="10">
        <f>ROUND(K336/F336,3)</f>
        <v>6.0999999999999999E-2</v>
      </c>
      <c r="P336" s="10">
        <f>ROUND(L336/G336,3)</f>
        <v>5.6000000000000001E-2</v>
      </c>
      <c r="Q336" s="10">
        <f>ROUND(M336/H336,3)</f>
        <v>0.17899999999999999</v>
      </c>
    </row>
    <row r="337" spans="1:17" outlineLevel="1">
      <c r="A337" s="24">
        <v>0</v>
      </c>
      <c r="B337" s="24">
        <v>0</v>
      </c>
      <c r="C337" s="24">
        <v>296</v>
      </c>
      <c r="D337" s="24" t="s">
        <v>338</v>
      </c>
      <c r="E337" s="24"/>
      <c r="F337" s="9">
        <v>2972</v>
      </c>
      <c r="G337" s="9">
        <v>3120</v>
      </c>
      <c r="H337" s="9">
        <v>3755</v>
      </c>
      <c r="I337" s="9">
        <v>3949</v>
      </c>
      <c r="J337" s="9"/>
      <c r="K337" s="9">
        <f>G337-F337</f>
        <v>148</v>
      </c>
      <c r="L337" s="9">
        <f>H337-G337</f>
        <v>635</v>
      </c>
      <c r="M337" s="9">
        <f>I337-H337</f>
        <v>194</v>
      </c>
      <c r="N337" s="24"/>
      <c r="O337" s="10">
        <f>ROUND(K337/F337,3)</f>
        <v>0.05</v>
      </c>
      <c r="P337" s="10">
        <f>ROUND(L337/G337,3)</f>
        <v>0.20399999999999999</v>
      </c>
      <c r="Q337" s="10">
        <f>ROUND(M337/H337,3)</f>
        <v>5.1999999999999998E-2</v>
      </c>
    </row>
    <row r="338" spans="1:17" outlineLevel="1">
      <c r="A338" s="24">
        <v>0</v>
      </c>
      <c r="B338" s="24">
        <v>0</v>
      </c>
      <c r="C338" s="24">
        <v>297</v>
      </c>
      <c r="D338" s="24" t="s">
        <v>339</v>
      </c>
      <c r="E338" s="24"/>
      <c r="F338" s="9">
        <v>235</v>
      </c>
      <c r="G338" s="9">
        <v>289</v>
      </c>
      <c r="H338" s="9">
        <v>426</v>
      </c>
      <c r="I338" s="9">
        <v>485</v>
      </c>
      <c r="J338" s="9"/>
      <c r="K338" s="9">
        <f>G338-F338</f>
        <v>54</v>
      </c>
      <c r="L338" s="9">
        <f>H338-G338</f>
        <v>137</v>
      </c>
      <c r="M338" s="9">
        <f>I338-H338</f>
        <v>59</v>
      </c>
      <c r="N338" s="24"/>
      <c r="O338" s="10">
        <f>ROUND(K338/F338,3)</f>
        <v>0.23</v>
      </c>
      <c r="P338" s="10">
        <f>ROUND(L338/G338,3)</f>
        <v>0.47399999999999998</v>
      </c>
      <c r="Q338" s="10">
        <f>ROUND(M338/H338,3)</f>
        <v>0.13800000000000001</v>
      </c>
    </row>
    <row r="339" spans="1:17" outlineLevel="1">
      <c r="A339" s="24">
        <v>0</v>
      </c>
      <c r="B339" s="24">
        <v>0</v>
      </c>
      <c r="C339" s="24">
        <v>299</v>
      </c>
      <c r="D339" s="24" t="s">
        <v>340</v>
      </c>
      <c r="E339" s="24"/>
      <c r="F339" s="9">
        <v>7201</v>
      </c>
      <c r="G339" s="9">
        <v>8496</v>
      </c>
      <c r="H339" s="9">
        <v>9198</v>
      </c>
      <c r="I339" s="9">
        <v>8926</v>
      </c>
      <c r="J339" s="9"/>
      <c r="K339" s="9">
        <f>G339-F339</f>
        <v>1295</v>
      </c>
      <c r="L339" s="9">
        <f>H339-G339</f>
        <v>702</v>
      </c>
      <c r="M339" s="9">
        <f>I339-H339</f>
        <v>-272</v>
      </c>
      <c r="N339" s="24"/>
      <c r="O339" s="10">
        <f>ROUND(K339/F339,3)</f>
        <v>0.18</v>
      </c>
      <c r="P339" s="10">
        <f>ROUND(L339/G339,3)</f>
        <v>8.3000000000000004E-2</v>
      </c>
      <c r="Q339" s="10">
        <f>ROUND(M339/H339,3)</f>
        <v>-0.03</v>
      </c>
    </row>
    <row r="340" spans="1:17" outlineLevel="1">
      <c r="A340" s="24">
        <v>0</v>
      </c>
      <c r="B340" s="24">
        <v>0</v>
      </c>
      <c r="C340" s="24">
        <v>300</v>
      </c>
      <c r="D340" s="24" t="s">
        <v>341</v>
      </c>
      <c r="E340" s="24"/>
      <c r="F340" s="9">
        <v>1486</v>
      </c>
      <c r="G340" s="9">
        <v>1573</v>
      </c>
      <c r="H340" s="9">
        <v>2087</v>
      </c>
      <c r="I340" s="9">
        <v>2003</v>
      </c>
      <c r="J340" s="9"/>
      <c r="K340" s="9">
        <f>G340-F340</f>
        <v>87</v>
      </c>
      <c r="L340" s="9">
        <f>H340-G340</f>
        <v>514</v>
      </c>
      <c r="M340" s="9">
        <f>I340-H340</f>
        <v>-84</v>
      </c>
      <c r="N340" s="24"/>
      <c r="O340" s="10">
        <f>ROUND(K340/F340,3)</f>
        <v>5.8999999999999997E-2</v>
      </c>
      <c r="P340" s="10">
        <f>ROUND(L340/G340,3)</f>
        <v>0.32700000000000001</v>
      </c>
      <c r="Q340" s="10">
        <f>ROUND(M340/H340,3)</f>
        <v>-0.04</v>
      </c>
    </row>
    <row r="341" spans="1:17" outlineLevel="1">
      <c r="A341" s="24">
        <v>0</v>
      </c>
      <c r="B341" s="24">
        <v>0</v>
      </c>
      <c r="C341" s="24">
        <v>302</v>
      </c>
      <c r="D341" s="24" t="s">
        <v>342</v>
      </c>
      <c r="E341" s="24"/>
      <c r="F341" s="9">
        <v>344</v>
      </c>
      <c r="G341" s="9">
        <v>369</v>
      </c>
      <c r="H341" s="9">
        <v>350</v>
      </c>
      <c r="I341" s="9">
        <v>327</v>
      </c>
      <c r="J341" s="9"/>
      <c r="K341" s="9">
        <f>G341-F341</f>
        <v>25</v>
      </c>
      <c r="L341" s="9">
        <f>H341-G341</f>
        <v>-19</v>
      </c>
      <c r="M341" s="9">
        <f>I341-H341</f>
        <v>-23</v>
      </c>
      <c r="N341" s="24"/>
      <c r="O341" s="10">
        <f>ROUND(K341/F341,3)</f>
        <v>7.2999999999999995E-2</v>
      </c>
      <c r="P341" s="10">
        <f>ROUND(L341/G341,3)</f>
        <v>-5.0999999999999997E-2</v>
      </c>
      <c r="Q341" s="10">
        <f>ROUND(M341/H341,3)</f>
        <v>-6.6000000000000003E-2</v>
      </c>
    </row>
    <row r="342" spans="1:17" outlineLevel="1">
      <c r="A342" s="24">
        <v>0</v>
      </c>
      <c r="B342" s="24">
        <v>0</v>
      </c>
      <c r="C342" s="24">
        <v>306</v>
      </c>
      <c r="D342" s="24" t="s">
        <v>343</v>
      </c>
      <c r="E342" s="24"/>
      <c r="F342" s="9">
        <v>1177</v>
      </c>
      <c r="G342" s="9">
        <v>1566</v>
      </c>
      <c r="H342" s="9">
        <v>1737</v>
      </c>
      <c r="I342" s="9">
        <v>1838</v>
      </c>
      <c r="J342" s="9"/>
      <c r="K342" s="9">
        <f>G342-F342</f>
        <v>389</v>
      </c>
      <c r="L342" s="9">
        <f>H342-G342</f>
        <v>171</v>
      </c>
      <c r="M342" s="9">
        <f>I342-H342</f>
        <v>101</v>
      </c>
      <c r="N342" s="24"/>
      <c r="O342" s="10">
        <f>ROUND(K342/F342,3)</f>
        <v>0.33100000000000002</v>
      </c>
      <c r="P342" s="10">
        <f>ROUND(L342/G342,3)</f>
        <v>0.109</v>
      </c>
      <c r="Q342" s="10">
        <f>ROUND(M342/H342,3)</f>
        <v>5.8000000000000003E-2</v>
      </c>
    </row>
    <row r="343" spans="1:17" outlineLevel="1">
      <c r="A343" s="24">
        <v>0</v>
      </c>
      <c r="B343" s="24">
        <v>0</v>
      </c>
      <c r="C343" s="24">
        <v>309</v>
      </c>
      <c r="D343" s="24" t="s">
        <v>344</v>
      </c>
      <c r="E343" s="24"/>
      <c r="F343" s="9">
        <v>8953</v>
      </c>
      <c r="G343" s="9">
        <v>9808</v>
      </c>
      <c r="H343" s="9">
        <v>9707</v>
      </c>
      <c r="I343" s="9">
        <v>9872</v>
      </c>
      <c r="J343" s="9"/>
      <c r="K343" s="9">
        <f>G343-F343</f>
        <v>855</v>
      </c>
      <c r="L343" s="9">
        <f>H343-G343</f>
        <v>-101</v>
      </c>
      <c r="M343" s="9">
        <f>I343-H343</f>
        <v>165</v>
      </c>
      <c r="N343" s="24"/>
      <c r="O343" s="10">
        <f>ROUND(K343/F343,3)</f>
        <v>9.5000000000000001E-2</v>
      </c>
      <c r="P343" s="10">
        <f>ROUND(L343/G343,3)</f>
        <v>-0.01</v>
      </c>
      <c r="Q343" s="10">
        <f>ROUND(M343/H343,3)</f>
        <v>1.7000000000000001E-2</v>
      </c>
    </row>
    <row r="344" spans="1:17" outlineLevel="1">
      <c r="A344" s="24">
        <v>0</v>
      </c>
      <c r="B344" s="24">
        <v>0</v>
      </c>
      <c r="C344" s="24">
        <v>310</v>
      </c>
      <c r="D344" s="24" t="s">
        <v>345</v>
      </c>
      <c r="E344" s="24"/>
      <c r="F344" s="9">
        <v>18457</v>
      </c>
      <c r="G344" s="9">
        <v>19232</v>
      </c>
      <c r="H344" s="9">
        <v>20335</v>
      </c>
      <c r="I344" s="9">
        <v>21822</v>
      </c>
      <c r="J344" s="9"/>
      <c r="K344" s="9">
        <f>G344-F344</f>
        <v>775</v>
      </c>
      <c r="L344" s="9">
        <f>H344-G344</f>
        <v>1103</v>
      </c>
      <c r="M344" s="9">
        <f>I344-H344</f>
        <v>1487</v>
      </c>
      <c r="N344" s="24"/>
      <c r="O344" s="10">
        <f>ROUND(K344/F344,3)</f>
        <v>4.2000000000000003E-2</v>
      </c>
      <c r="P344" s="10">
        <f>ROUND(L344/G344,3)</f>
        <v>5.7000000000000002E-2</v>
      </c>
      <c r="Q344" s="10">
        <f>ROUND(M344/H344,3)</f>
        <v>7.2999999999999995E-2</v>
      </c>
    </row>
    <row r="345" spans="1:17" outlineLevel="1">
      <c r="A345" s="24">
        <v>0</v>
      </c>
      <c r="B345" s="24">
        <v>0</v>
      </c>
      <c r="C345" s="24">
        <v>311</v>
      </c>
      <c r="D345" s="24" t="s">
        <v>346</v>
      </c>
      <c r="E345" s="24"/>
      <c r="F345" s="9">
        <v>3777</v>
      </c>
      <c r="G345" s="9">
        <v>4437</v>
      </c>
      <c r="H345" s="9">
        <v>4776</v>
      </c>
      <c r="I345" s="9">
        <v>5135</v>
      </c>
      <c r="J345" s="9"/>
      <c r="K345" s="9">
        <f>G345-F345</f>
        <v>660</v>
      </c>
      <c r="L345" s="9">
        <f>H345-G345</f>
        <v>339</v>
      </c>
      <c r="M345" s="9">
        <f>I345-H345</f>
        <v>359</v>
      </c>
      <c r="N345" s="24"/>
      <c r="O345" s="10">
        <f>ROUND(K345/F345,3)</f>
        <v>0.17499999999999999</v>
      </c>
      <c r="P345" s="10">
        <f>ROUND(L345/G345,3)</f>
        <v>7.5999999999999998E-2</v>
      </c>
      <c r="Q345" s="10">
        <f>ROUND(M345/H345,3)</f>
        <v>7.4999999999999997E-2</v>
      </c>
    </row>
    <row r="346" spans="1:17" outlineLevel="1">
      <c r="A346" s="24">
        <v>0</v>
      </c>
      <c r="B346" s="24">
        <v>0</v>
      </c>
      <c r="C346" s="24">
        <v>312</v>
      </c>
      <c r="D346" s="24" t="s">
        <v>347</v>
      </c>
      <c r="E346" s="24"/>
      <c r="F346" s="9">
        <v>603</v>
      </c>
      <c r="G346" s="9">
        <v>740</v>
      </c>
      <c r="H346" s="9">
        <v>750</v>
      </c>
      <c r="I346" s="9">
        <v>780</v>
      </c>
      <c r="J346" s="9"/>
      <c r="K346" s="9">
        <f>G346-F346</f>
        <v>137</v>
      </c>
      <c r="L346" s="9">
        <f>H346-G346</f>
        <v>10</v>
      </c>
      <c r="M346" s="9">
        <f>I346-H346</f>
        <v>30</v>
      </c>
      <c r="N346" s="24"/>
      <c r="O346" s="10">
        <f>ROUND(K346/F346,3)</f>
        <v>0.22700000000000001</v>
      </c>
      <c r="P346" s="10">
        <f>ROUND(L346/G346,3)</f>
        <v>1.4E-2</v>
      </c>
      <c r="Q346" s="10">
        <f>ROUND(M346/H346,3)</f>
        <v>0.04</v>
      </c>
    </row>
    <row r="347" spans="1:17" outlineLevel="1">
      <c r="A347" s="24">
        <v>0</v>
      </c>
      <c r="B347" s="24">
        <v>0</v>
      </c>
      <c r="C347" s="24">
        <v>313</v>
      </c>
      <c r="D347" s="24" t="s">
        <v>348</v>
      </c>
      <c r="E347" s="24"/>
      <c r="F347" s="9">
        <v>587</v>
      </c>
      <c r="G347" s="9">
        <v>615</v>
      </c>
      <c r="H347" s="9">
        <v>544</v>
      </c>
      <c r="I347" s="9">
        <v>538</v>
      </c>
      <c r="J347" s="9"/>
      <c r="K347" s="9">
        <f>G347-F347</f>
        <v>28</v>
      </c>
      <c r="L347" s="9">
        <f>H347-G347</f>
        <v>-71</v>
      </c>
      <c r="M347" s="9">
        <f>I347-H347</f>
        <v>-6</v>
      </c>
      <c r="N347" s="24"/>
      <c r="O347" s="10">
        <f>ROUND(K347/F347,3)</f>
        <v>4.8000000000000001E-2</v>
      </c>
      <c r="P347" s="10">
        <f>ROUND(L347/G347,3)</f>
        <v>-0.115</v>
      </c>
      <c r="Q347" s="10">
        <f>ROUND(M347/H347,3)</f>
        <v>-1.0999999999999999E-2</v>
      </c>
    </row>
    <row r="348" spans="1:17" outlineLevel="1">
      <c r="A348" s="24">
        <v>0</v>
      </c>
      <c r="B348" s="24">
        <v>0</v>
      </c>
      <c r="C348" s="24">
        <v>316</v>
      </c>
      <c r="D348" s="24" t="s">
        <v>349</v>
      </c>
      <c r="E348" s="24"/>
      <c r="F348" s="9">
        <v>14480</v>
      </c>
      <c r="G348" s="9">
        <v>16196</v>
      </c>
      <c r="H348" s="9">
        <v>16415</v>
      </c>
      <c r="I348" s="9">
        <v>16767</v>
      </c>
      <c r="J348" s="9"/>
      <c r="K348" s="9">
        <f>G348-F348</f>
        <v>1716</v>
      </c>
      <c r="L348" s="9">
        <f>H348-G348</f>
        <v>219</v>
      </c>
      <c r="M348" s="9">
        <f>I348-H348</f>
        <v>352</v>
      </c>
      <c r="N348" s="24"/>
      <c r="O348" s="10">
        <f>ROUND(K348/F348,3)</f>
        <v>0.11899999999999999</v>
      </c>
      <c r="P348" s="10">
        <f>ROUND(L348/G348,3)</f>
        <v>1.4E-2</v>
      </c>
      <c r="Q348" s="10">
        <f>ROUND(M348/H348,3)</f>
        <v>2.1000000000000001E-2</v>
      </c>
    </row>
    <row r="349" spans="1:17" outlineLevel="1">
      <c r="A349" s="24">
        <v>0</v>
      </c>
      <c r="B349" s="24">
        <v>0</v>
      </c>
      <c r="C349" s="24">
        <v>318</v>
      </c>
      <c r="D349" s="24" t="s">
        <v>350</v>
      </c>
      <c r="E349" s="24"/>
      <c r="F349" s="9">
        <v>2209</v>
      </c>
      <c r="G349" s="9">
        <v>2493</v>
      </c>
      <c r="H349" s="9">
        <v>2749</v>
      </c>
      <c r="I349" s="9">
        <v>2750</v>
      </c>
      <c r="J349" s="9"/>
      <c r="K349" s="9">
        <f>G349-F349</f>
        <v>284</v>
      </c>
      <c r="L349" s="9">
        <f>H349-G349</f>
        <v>256</v>
      </c>
      <c r="M349" s="9">
        <f>I349-H349</f>
        <v>1</v>
      </c>
      <c r="N349" s="24"/>
      <c r="O349" s="10">
        <f>ROUND(K349/F349,3)</f>
        <v>0.129</v>
      </c>
      <c r="P349" s="10">
        <f>ROUND(L349/G349,3)</f>
        <v>0.10299999999999999</v>
      </c>
      <c r="Q349" s="10">
        <f>ROUND(M349/H349,3)</f>
        <v>0</v>
      </c>
    </row>
    <row r="350" spans="1:17" outlineLevel="1">
      <c r="A350" s="24">
        <v>0</v>
      </c>
      <c r="B350" s="24">
        <v>0</v>
      </c>
      <c r="C350" s="24">
        <v>319</v>
      </c>
      <c r="D350" s="24" t="s">
        <v>351</v>
      </c>
      <c r="E350" s="24"/>
      <c r="F350" s="9">
        <v>694</v>
      </c>
      <c r="G350" s="9">
        <v>899</v>
      </c>
      <c r="H350" s="9">
        <v>986</v>
      </c>
      <c r="I350" s="9">
        <v>848</v>
      </c>
      <c r="J350" s="9"/>
      <c r="K350" s="9">
        <f>G350-F350</f>
        <v>205</v>
      </c>
      <c r="L350" s="9">
        <f>H350-G350</f>
        <v>87</v>
      </c>
      <c r="M350" s="9">
        <f>I350-H350</f>
        <v>-138</v>
      </c>
      <c r="N350" s="24"/>
      <c r="O350" s="10">
        <f>ROUND(K350/F350,3)</f>
        <v>0.29499999999999998</v>
      </c>
      <c r="P350" s="10">
        <f>ROUND(L350/G350,3)</f>
        <v>9.7000000000000003E-2</v>
      </c>
      <c r="Q350" s="10">
        <f>ROUND(M350/H350,3)</f>
        <v>-0.14000000000000001</v>
      </c>
    </row>
    <row r="351" spans="1:17" outlineLevel="1">
      <c r="A351" s="24">
        <v>0</v>
      </c>
      <c r="B351" s="24">
        <v>0</v>
      </c>
      <c r="C351" s="24">
        <v>321</v>
      </c>
      <c r="D351" s="24" t="s">
        <v>352</v>
      </c>
      <c r="E351" s="24"/>
      <c r="F351" s="9">
        <v>6204</v>
      </c>
      <c r="G351" s="9">
        <v>6611</v>
      </c>
      <c r="H351" s="9">
        <v>7481</v>
      </c>
      <c r="I351" s="9">
        <v>7669</v>
      </c>
      <c r="J351" s="9"/>
      <c r="K351" s="9">
        <f>G351-F351</f>
        <v>407</v>
      </c>
      <c r="L351" s="9">
        <f>H351-G351</f>
        <v>870</v>
      </c>
      <c r="M351" s="9">
        <f>I351-H351</f>
        <v>188</v>
      </c>
      <c r="N351" s="24"/>
      <c r="O351" s="10">
        <f>ROUND(K351/F351,3)</f>
        <v>6.6000000000000003E-2</v>
      </c>
      <c r="P351" s="10">
        <f>ROUND(L351/G351,3)</f>
        <v>0.13200000000000001</v>
      </c>
      <c r="Q351" s="10">
        <f>ROUND(M351/H351,3)</f>
        <v>2.5000000000000001E-2</v>
      </c>
    </row>
    <row r="352" spans="1:17" outlineLevel="1">
      <c r="A352" s="24">
        <v>0</v>
      </c>
      <c r="B352" s="24">
        <v>0</v>
      </c>
      <c r="C352" s="24">
        <v>323</v>
      </c>
      <c r="D352" s="24" t="s">
        <v>353</v>
      </c>
      <c r="E352" s="24"/>
      <c r="F352" s="9">
        <v>3026</v>
      </c>
      <c r="G352" s="9">
        <v>3532</v>
      </c>
      <c r="H352" s="9">
        <v>3804</v>
      </c>
      <c r="I352" s="9">
        <v>3701</v>
      </c>
      <c r="J352" s="9"/>
      <c r="K352" s="9">
        <f>G352-F352</f>
        <v>506</v>
      </c>
      <c r="L352" s="9">
        <f>H352-G352</f>
        <v>272</v>
      </c>
      <c r="M352" s="9">
        <f>I352-H352</f>
        <v>-103</v>
      </c>
      <c r="N352" s="24"/>
      <c r="O352" s="10">
        <f>ROUND(K352/F352,3)</f>
        <v>0.16700000000000001</v>
      </c>
      <c r="P352" s="10">
        <f>ROUND(L352/G352,3)</f>
        <v>7.6999999999999999E-2</v>
      </c>
      <c r="Q352" s="10">
        <f>ROUND(M352/H352,3)</f>
        <v>-2.7E-2</v>
      </c>
    </row>
    <row r="353" spans="1:17" outlineLevel="1">
      <c r="A353" s="24">
        <v>0</v>
      </c>
      <c r="B353" s="24">
        <v>0</v>
      </c>
      <c r="C353" s="24">
        <v>325</v>
      </c>
      <c r="D353" s="24" t="s">
        <v>354</v>
      </c>
      <c r="E353" s="24"/>
      <c r="F353" s="9">
        <v>27042</v>
      </c>
      <c r="G353" s="9">
        <v>27537</v>
      </c>
      <c r="H353" s="9">
        <v>27899</v>
      </c>
      <c r="I353" s="9">
        <v>28391</v>
      </c>
      <c r="J353" s="9"/>
      <c r="K353" s="9">
        <f>G353-F353</f>
        <v>495</v>
      </c>
      <c r="L353" s="9">
        <f>H353-G353</f>
        <v>362</v>
      </c>
      <c r="M353" s="9">
        <f>I353-H353</f>
        <v>492</v>
      </c>
      <c r="N353" s="24"/>
      <c r="O353" s="10">
        <f>ROUND(K353/F353,3)</f>
        <v>1.7999999999999999E-2</v>
      </c>
      <c r="P353" s="10">
        <f>ROUND(L353/G353,3)</f>
        <v>1.2999999999999999E-2</v>
      </c>
      <c r="Q353" s="10">
        <f>ROUND(M353/H353,3)</f>
        <v>1.7999999999999999E-2</v>
      </c>
    </row>
    <row r="354" spans="1:17" outlineLevel="1">
      <c r="A354" s="24">
        <v>0</v>
      </c>
      <c r="B354" s="24">
        <v>0</v>
      </c>
      <c r="C354" s="24">
        <v>326</v>
      </c>
      <c r="D354" s="24" t="s">
        <v>355</v>
      </c>
      <c r="E354" s="24"/>
      <c r="F354" s="9">
        <v>1280</v>
      </c>
      <c r="G354" s="9">
        <v>1483</v>
      </c>
      <c r="H354" s="9">
        <v>1416</v>
      </c>
      <c r="I354" s="9">
        <v>1306</v>
      </c>
      <c r="J354" s="9"/>
      <c r="K354" s="9">
        <f>G354-F354</f>
        <v>203</v>
      </c>
      <c r="L354" s="9">
        <f>H354-G354</f>
        <v>-67</v>
      </c>
      <c r="M354" s="9">
        <f>I354-H354</f>
        <v>-110</v>
      </c>
      <c r="N354" s="24"/>
      <c r="O354" s="10">
        <f>ROUND(K354/F354,3)</f>
        <v>0.159</v>
      </c>
      <c r="P354" s="10">
        <f>ROUND(L354/G354,3)</f>
        <v>-4.4999999999999998E-2</v>
      </c>
      <c r="Q354" s="10">
        <f>ROUND(M354/H354,3)</f>
        <v>-7.8E-2</v>
      </c>
    </row>
    <row r="355" spans="1:17" outlineLevel="1">
      <c r="A355" s="24">
        <v>0</v>
      </c>
      <c r="B355" s="24">
        <v>0</v>
      </c>
      <c r="C355" s="24">
        <v>327</v>
      </c>
      <c r="D355" s="24" t="s">
        <v>356</v>
      </c>
      <c r="E355" s="24"/>
      <c r="F355" s="9">
        <v>1010</v>
      </c>
      <c r="G355" s="9">
        <v>1704</v>
      </c>
      <c r="H355" s="9">
        <v>2467</v>
      </c>
      <c r="I355" s="9">
        <v>2740</v>
      </c>
      <c r="J355" s="9"/>
      <c r="K355" s="9">
        <f>G355-F355</f>
        <v>694</v>
      </c>
      <c r="L355" s="9">
        <f>H355-G355</f>
        <v>763</v>
      </c>
      <c r="M355" s="9">
        <f>I355-H355</f>
        <v>273</v>
      </c>
      <c r="N355" s="24"/>
      <c r="O355" s="10">
        <f>ROUND(K355/F355,3)</f>
        <v>0.68700000000000006</v>
      </c>
      <c r="P355" s="10">
        <f>ROUND(L355/G355,3)</f>
        <v>0.44800000000000001</v>
      </c>
      <c r="Q355" s="10">
        <f>ROUND(M355/H355,3)</f>
        <v>0.111</v>
      </c>
    </row>
    <row r="356" spans="1:17" outlineLevel="1">
      <c r="A356" s="24">
        <v>0</v>
      </c>
      <c r="B356" s="24">
        <v>0</v>
      </c>
      <c r="C356" s="24">
        <v>329</v>
      </c>
      <c r="D356" s="24" t="s">
        <v>357</v>
      </c>
      <c r="E356" s="24"/>
      <c r="F356" s="9">
        <v>36465</v>
      </c>
      <c r="G356" s="9">
        <v>38372</v>
      </c>
      <c r="H356" s="9">
        <v>40072</v>
      </c>
      <c r="I356" s="9">
        <v>41094</v>
      </c>
      <c r="J356" s="9"/>
      <c r="K356" s="9">
        <f>G356-F356</f>
        <v>1907</v>
      </c>
      <c r="L356" s="9">
        <f>H356-G356</f>
        <v>1700</v>
      </c>
      <c r="M356" s="9">
        <f>I356-H356</f>
        <v>1022</v>
      </c>
      <c r="N356" s="24"/>
      <c r="O356" s="10">
        <f>ROUND(K356/F356,3)</f>
        <v>5.1999999999999998E-2</v>
      </c>
      <c r="P356" s="10">
        <f>ROUND(L356/G356,3)</f>
        <v>4.3999999999999997E-2</v>
      </c>
      <c r="Q356" s="10">
        <f>ROUND(M356/H356,3)</f>
        <v>2.5999999999999999E-2</v>
      </c>
    </row>
    <row r="357" spans="1:17" outlineLevel="1">
      <c r="A357" s="24">
        <v>0</v>
      </c>
      <c r="B357" s="24">
        <v>0</v>
      </c>
      <c r="C357" s="24">
        <v>331</v>
      </c>
      <c r="D357" s="24" t="s">
        <v>358</v>
      </c>
      <c r="E357" s="24"/>
      <c r="F357" s="9">
        <v>1137</v>
      </c>
      <c r="G357" s="9">
        <v>1327</v>
      </c>
      <c r="H357" s="9">
        <v>1468</v>
      </c>
      <c r="I357" s="9">
        <v>1607</v>
      </c>
      <c r="J357" s="9"/>
      <c r="K357" s="9">
        <f>G357-F357</f>
        <v>190</v>
      </c>
      <c r="L357" s="9">
        <f>H357-G357</f>
        <v>141</v>
      </c>
      <c r="M357" s="9">
        <f>I357-H357</f>
        <v>139</v>
      </c>
      <c r="N357" s="24"/>
      <c r="O357" s="10">
        <f>ROUND(K357/F357,3)</f>
        <v>0.16700000000000001</v>
      </c>
      <c r="P357" s="10">
        <f>ROUND(L357/G357,3)</f>
        <v>0.106</v>
      </c>
      <c r="Q357" s="10">
        <f>ROUND(M357/H357,3)</f>
        <v>9.5000000000000001E-2</v>
      </c>
    </row>
    <row r="358" spans="1:17" outlineLevel="1">
      <c r="A358" s="24">
        <v>0</v>
      </c>
      <c r="B358" s="24">
        <v>0</v>
      </c>
      <c r="C358" s="24">
        <v>332</v>
      </c>
      <c r="D358" s="24" t="s">
        <v>359</v>
      </c>
      <c r="E358" s="24"/>
      <c r="F358" s="9">
        <v>5139</v>
      </c>
      <c r="G358" s="9">
        <v>6191</v>
      </c>
      <c r="H358" s="9">
        <v>6907</v>
      </c>
      <c r="I358" s="9">
        <v>7277</v>
      </c>
      <c r="J358" s="9"/>
      <c r="K358" s="9">
        <f>G358-F358</f>
        <v>1052</v>
      </c>
      <c r="L358" s="9">
        <f>H358-G358</f>
        <v>716</v>
      </c>
      <c r="M358" s="9">
        <f>I358-H358</f>
        <v>370</v>
      </c>
      <c r="N358" s="24"/>
      <c r="O358" s="10">
        <f>ROUND(K358/F358,3)</f>
        <v>0.20499999999999999</v>
      </c>
      <c r="P358" s="10">
        <f>ROUND(L358/G358,3)</f>
        <v>0.11600000000000001</v>
      </c>
      <c r="Q358" s="10">
        <f>ROUND(M358/H358,3)</f>
        <v>5.3999999999999999E-2</v>
      </c>
    </row>
    <row r="359" spans="1:17" outlineLevel="1">
      <c r="A359" s="24">
        <v>0</v>
      </c>
      <c r="B359" s="24">
        <v>0</v>
      </c>
      <c r="C359" s="24">
        <v>334</v>
      </c>
      <c r="D359" s="24" t="s">
        <v>360</v>
      </c>
      <c r="E359" s="24"/>
      <c r="F359" s="9">
        <v>13763</v>
      </c>
      <c r="G359" s="9">
        <v>13852</v>
      </c>
      <c r="H359" s="9">
        <v>14183</v>
      </c>
      <c r="I359" s="9">
        <v>15532</v>
      </c>
      <c r="J359" s="9"/>
      <c r="K359" s="9">
        <f>G359-F359</f>
        <v>89</v>
      </c>
      <c r="L359" s="9">
        <f>H359-G359</f>
        <v>331</v>
      </c>
      <c r="M359" s="9">
        <f>I359-H359</f>
        <v>1349</v>
      </c>
      <c r="N359" s="24"/>
      <c r="O359" s="10">
        <f>ROUND(K359/F359,3)</f>
        <v>6.0000000000000001E-3</v>
      </c>
      <c r="P359" s="10">
        <f>ROUND(L359/G359,3)</f>
        <v>2.4E-2</v>
      </c>
      <c r="Q359" s="10">
        <f>ROUND(M359/H359,3)</f>
        <v>9.5000000000000001E-2</v>
      </c>
    </row>
    <row r="360" spans="1:17" outlineLevel="1">
      <c r="A360" s="24">
        <v>0</v>
      </c>
      <c r="B360" s="24">
        <v>0</v>
      </c>
      <c r="C360" s="24">
        <v>337</v>
      </c>
      <c r="D360" s="24" t="s">
        <v>361</v>
      </c>
      <c r="E360" s="24"/>
      <c r="F360" s="9">
        <v>1341</v>
      </c>
      <c r="G360" s="9">
        <v>1375</v>
      </c>
      <c r="H360" s="9">
        <v>1573</v>
      </c>
      <c r="I360" s="9">
        <v>1496</v>
      </c>
      <c r="J360" s="9"/>
      <c r="K360" s="9">
        <f>G360-F360</f>
        <v>34</v>
      </c>
      <c r="L360" s="9">
        <f>H360-G360</f>
        <v>198</v>
      </c>
      <c r="M360" s="9">
        <f>I360-H360</f>
        <v>-77</v>
      </c>
      <c r="N360" s="24"/>
      <c r="O360" s="10">
        <f>ROUND(K360/F360,3)</f>
        <v>2.5000000000000001E-2</v>
      </c>
      <c r="P360" s="10">
        <f>ROUND(L360/G360,3)</f>
        <v>0.14399999999999999</v>
      </c>
      <c r="Q360" s="10">
        <f>ROUND(M360/H360,3)</f>
        <v>-4.9000000000000002E-2</v>
      </c>
    </row>
    <row r="361" spans="1:17" outlineLevel="1">
      <c r="A361" s="24">
        <v>0</v>
      </c>
      <c r="B361" s="24">
        <v>0</v>
      </c>
      <c r="C361" s="24">
        <v>339</v>
      </c>
      <c r="D361" s="24" t="s">
        <v>362</v>
      </c>
      <c r="E361" s="24"/>
      <c r="F361" s="9">
        <v>12053</v>
      </c>
      <c r="G361" s="9">
        <v>12635</v>
      </c>
      <c r="H361" s="9">
        <v>13473</v>
      </c>
      <c r="I361" s="9">
        <v>14219</v>
      </c>
      <c r="J361" s="9"/>
      <c r="K361" s="9">
        <f>G361-F361</f>
        <v>582</v>
      </c>
      <c r="L361" s="9">
        <f>H361-G361</f>
        <v>838</v>
      </c>
      <c r="M361" s="9">
        <f>I361-H361</f>
        <v>746</v>
      </c>
      <c r="N361" s="24"/>
      <c r="O361" s="10">
        <f>ROUND(K361/F361,3)</f>
        <v>4.8000000000000001E-2</v>
      </c>
      <c r="P361" s="10">
        <f>ROUND(L361/G361,3)</f>
        <v>6.6000000000000003E-2</v>
      </c>
      <c r="Q361" s="10">
        <f>ROUND(M361/H361,3)</f>
        <v>5.5E-2</v>
      </c>
    </row>
    <row r="362" spans="1:17" outlineLevel="1">
      <c r="A362" s="24">
        <v>0</v>
      </c>
      <c r="B362" s="24">
        <v>0</v>
      </c>
      <c r="C362" s="24">
        <v>340</v>
      </c>
      <c r="D362" s="24" t="s">
        <v>363</v>
      </c>
      <c r="E362" s="24"/>
      <c r="F362" s="9">
        <v>2237</v>
      </c>
      <c r="G362" s="9">
        <v>2515</v>
      </c>
      <c r="H362" s="9">
        <v>2427</v>
      </c>
      <c r="I362" s="9">
        <v>2482</v>
      </c>
      <c r="J362" s="9"/>
      <c r="K362" s="9">
        <f>G362-F362</f>
        <v>278</v>
      </c>
      <c r="L362" s="9">
        <f>H362-G362</f>
        <v>-88</v>
      </c>
      <c r="M362" s="9">
        <f>I362-H362</f>
        <v>55</v>
      </c>
      <c r="N362" s="24"/>
      <c r="O362" s="10">
        <f>ROUND(K362/F362,3)</f>
        <v>0.124</v>
      </c>
      <c r="P362" s="10">
        <f>ROUND(L362/G362,3)</f>
        <v>-3.5000000000000003E-2</v>
      </c>
      <c r="Q362" s="10">
        <f>ROUND(M362/H362,3)</f>
        <v>2.3E-2</v>
      </c>
    </row>
    <row r="363" spans="1:17" outlineLevel="1">
      <c r="A363" s="24">
        <v>0</v>
      </c>
      <c r="B363" s="24">
        <v>0</v>
      </c>
      <c r="C363" s="24">
        <v>341</v>
      </c>
      <c r="D363" s="24" t="s">
        <v>364</v>
      </c>
      <c r="E363" s="24"/>
      <c r="F363" s="9">
        <v>8741</v>
      </c>
      <c r="G363" s="9">
        <v>8220</v>
      </c>
      <c r="H363" s="9">
        <v>8424</v>
      </c>
      <c r="I363" s="9">
        <v>7754</v>
      </c>
      <c r="J363" s="9"/>
      <c r="K363" s="9">
        <f>G363-F363</f>
        <v>-521</v>
      </c>
      <c r="L363" s="9">
        <f>H363-G363</f>
        <v>204</v>
      </c>
      <c r="M363" s="9">
        <f>I363-H363</f>
        <v>-670</v>
      </c>
      <c r="N363" s="24"/>
      <c r="O363" s="10">
        <f>ROUND(K363/F363,3)</f>
        <v>-0.06</v>
      </c>
      <c r="P363" s="10">
        <f>ROUND(L363/G363,3)</f>
        <v>2.5000000000000001E-2</v>
      </c>
      <c r="Q363" s="10">
        <f>ROUND(M363/H363,3)</f>
        <v>-0.08</v>
      </c>
    </row>
    <row r="364" spans="1:17" outlineLevel="1">
      <c r="A364" s="24">
        <v>0</v>
      </c>
      <c r="B364" s="24">
        <v>0</v>
      </c>
      <c r="C364" s="24">
        <v>343</v>
      </c>
      <c r="D364" s="24" t="s">
        <v>365</v>
      </c>
      <c r="E364" s="24"/>
      <c r="F364" s="9">
        <v>7019</v>
      </c>
      <c r="G364" s="9">
        <v>8805</v>
      </c>
      <c r="H364" s="9">
        <v>9611</v>
      </c>
      <c r="I364" s="9">
        <v>10300</v>
      </c>
      <c r="J364" s="9"/>
      <c r="K364" s="9">
        <f>G364-F364</f>
        <v>1786</v>
      </c>
      <c r="L364" s="9">
        <f>H364-G364</f>
        <v>806</v>
      </c>
      <c r="M364" s="9">
        <f>I364-H364</f>
        <v>689</v>
      </c>
      <c r="N364" s="24"/>
      <c r="O364" s="10">
        <f>ROUND(K364/F364,3)</f>
        <v>0.254</v>
      </c>
      <c r="P364" s="10">
        <f>ROUND(L364/G364,3)</f>
        <v>9.1999999999999998E-2</v>
      </c>
      <c r="Q364" s="10">
        <f>ROUND(M364/H364,3)</f>
        <v>7.1999999999999995E-2</v>
      </c>
    </row>
    <row r="365" spans="1:17" outlineLevel="1">
      <c r="A365" s="24">
        <v>0</v>
      </c>
      <c r="B365" s="24">
        <v>0</v>
      </c>
      <c r="C365" s="24">
        <v>345</v>
      </c>
      <c r="D365" s="24" t="s">
        <v>366</v>
      </c>
      <c r="E365" s="24"/>
      <c r="F365" s="9">
        <v>598</v>
      </c>
      <c r="G365" s="9">
        <v>770</v>
      </c>
      <c r="H365" s="9">
        <v>875</v>
      </c>
      <c r="I365" s="9">
        <v>899</v>
      </c>
      <c r="J365" s="9"/>
      <c r="K365" s="9">
        <f>G365-F365</f>
        <v>172</v>
      </c>
      <c r="L365" s="9">
        <f>H365-G365</f>
        <v>105</v>
      </c>
      <c r="M365" s="9">
        <f>I365-H365</f>
        <v>24</v>
      </c>
      <c r="N365" s="24"/>
      <c r="O365" s="10">
        <f>ROUND(K365/F365,3)</f>
        <v>0.28799999999999998</v>
      </c>
      <c r="P365" s="10">
        <f>ROUND(L365/G365,3)</f>
        <v>0.13600000000000001</v>
      </c>
      <c r="Q365" s="10">
        <f>ROUND(M365/H365,3)</f>
        <v>2.7E-2</v>
      </c>
    </row>
    <row r="366" spans="1:17" outlineLevel="1">
      <c r="A366" s="24">
        <v>0</v>
      </c>
      <c r="B366" s="24">
        <v>0</v>
      </c>
      <c r="C366" s="24">
        <v>348</v>
      </c>
      <c r="D366" s="24" t="s">
        <v>367</v>
      </c>
      <c r="E366" s="24"/>
      <c r="F366" s="9">
        <v>161799</v>
      </c>
      <c r="G366" s="9">
        <v>169759</v>
      </c>
      <c r="H366" s="9">
        <v>172648</v>
      </c>
      <c r="I366" s="9">
        <v>181045</v>
      </c>
      <c r="J366" s="9"/>
      <c r="K366" s="9">
        <f>G366-F366</f>
        <v>7960</v>
      </c>
      <c r="L366" s="9">
        <f>H366-G366</f>
        <v>2889</v>
      </c>
      <c r="M366" s="9">
        <f>I366-H366</f>
        <v>8397</v>
      </c>
      <c r="N366" s="24"/>
      <c r="O366" s="10">
        <f>ROUND(K366/F366,3)</f>
        <v>4.9000000000000002E-2</v>
      </c>
      <c r="P366" s="10">
        <f>ROUND(L366/G366,3)</f>
        <v>1.7000000000000001E-2</v>
      </c>
      <c r="Q366" s="10">
        <f>ROUND(M366/H366,3)</f>
        <v>4.9000000000000002E-2</v>
      </c>
    </row>
    <row r="367" spans="1:17" outlineLevel="1">
      <c r="A367" s="24">
        <v>0</v>
      </c>
      <c r="B367" s="24">
        <v>0</v>
      </c>
      <c r="C367" s="24">
        <v>349</v>
      </c>
      <c r="D367" s="24" t="s">
        <v>368</v>
      </c>
      <c r="E367" s="24"/>
      <c r="F367" s="9">
        <v>932</v>
      </c>
      <c r="G367" s="9">
        <v>1156</v>
      </c>
      <c r="H367" s="9">
        <v>1270</v>
      </c>
      <c r="I367" s="9">
        <v>1156</v>
      </c>
      <c r="J367" s="9"/>
      <c r="K367" s="9">
        <f>G367-F367</f>
        <v>224</v>
      </c>
      <c r="L367" s="9">
        <f>H367-G367</f>
        <v>114</v>
      </c>
      <c r="M367" s="9">
        <f>I367-H367</f>
        <v>-114</v>
      </c>
      <c r="N367" s="24"/>
      <c r="O367" s="10">
        <f>ROUND(K367/F367,3)</f>
        <v>0.24</v>
      </c>
      <c r="P367" s="10">
        <f>ROUND(L367/G367,3)</f>
        <v>9.9000000000000005E-2</v>
      </c>
      <c r="Q367" s="10">
        <f>ROUND(M367/H367,3)</f>
        <v>-0.09</v>
      </c>
    </row>
    <row r="368" spans="1:17" outlineLevel="1">
      <c r="A368" s="25">
        <v>0</v>
      </c>
      <c r="B368" s="25">
        <v>0</v>
      </c>
      <c r="C368" s="25">
        <v>351</v>
      </c>
      <c r="D368" s="25" t="s">
        <v>369</v>
      </c>
      <c r="E368" s="25"/>
      <c r="F368" s="26">
        <v>18449</v>
      </c>
      <c r="G368" s="26">
        <v>21174</v>
      </c>
      <c r="H368" s="26">
        <v>24807</v>
      </c>
      <c r="I368" s="26">
        <v>23793</v>
      </c>
      <c r="J368" s="26"/>
      <c r="K368" s="26">
        <f>G368-F368</f>
        <v>2725</v>
      </c>
      <c r="L368" s="26">
        <f>H368-G368</f>
        <v>3633</v>
      </c>
      <c r="M368" s="26">
        <f>I368-H368</f>
        <v>-1014</v>
      </c>
      <c r="N368" s="25"/>
      <c r="O368" s="27">
        <f>ROUND(K368/F368,3)</f>
        <v>0.14799999999999999</v>
      </c>
      <c r="P368" s="27">
        <f>ROUND(L368/G368,3)</f>
        <v>0.17199999999999999</v>
      </c>
      <c r="Q368" s="27">
        <f>ROUND(M368/H368,3)</f>
        <v>-4.1000000000000002E-2</v>
      </c>
    </row>
    <row r="369" spans="3:17">
      <c r="C369" s="28" t="s">
        <v>370</v>
      </c>
      <c r="D369" s="28"/>
      <c r="E369" s="29"/>
      <c r="F369" s="30">
        <f>SUM(F182:F368)</f>
        <v>1833193</v>
      </c>
      <c r="G369" s="30">
        <f>SUM(G182:G368)</f>
        <v>1959478</v>
      </c>
      <c r="H369" s="30">
        <f>SUM(H182:H368)</f>
        <v>2042405</v>
      </c>
      <c r="I369" s="30">
        <f>SUM(I182:I368)</f>
        <v>2089901</v>
      </c>
      <c r="J369" s="9"/>
      <c r="K369" s="9">
        <f>G369-F369</f>
        <v>126285</v>
      </c>
      <c r="L369" s="9">
        <f>H369-G369</f>
        <v>82927</v>
      </c>
      <c r="M369" s="9">
        <f>I369-H369</f>
        <v>47496</v>
      </c>
      <c r="N369" s="24"/>
      <c r="O369" s="10">
        <f>ROUND(K369/F369,3)</f>
        <v>6.9000000000000006E-2</v>
      </c>
      <c r="P369" s="10">
        <f>ROUND(L369/G369,3)</f>
        <v>4.2000000000000003E-2</v>
      </c>
      <c r="Q369" s="10">
        <f>ROUND(M369/H369,3)</f>
        <v>2.3E-2</v>
      </c>
    </row>
    <row r="370" spans="3:17">
      <c r="C370" s="29"/>
      <c r="D370" s="29"/>
      <c r="E370" s="29"/>
      <c r="F370" s="29"/>
      <c r="G370" s="29"/>
      <c r="H370" s="29"/>
      <c r="I370" s="29"/>
      <c r="J370" s="9"/>
      <c r="N370" s="24"/>
    </row>
    <row r="371" spans="3:17">
      <c r="C371" s="29" t="s">
        <v>371</v>
      </c>
      <c r="D371" s="29"/>
      <c r="E371" s="29"/>
      <c r="F371" s="30">
        <f>F369+F180</f>
        <v>5737037</v>
      </c>
      <c r="G371" s="30">
        <f>G369+G180</f>
        <v>6016425</v>
      </c>
      <c r="H371" s="30">
        <f>H369+H180</f>
        <v>6349097</v>
      </c>
      <c r="I371" s="30">
        <f>I369+I180</f>
        <v>6547629</v>
      </c>
      <c r="J371" s="24"/>
      <c r="K371" s="9">
        <f>G371-F371</f>
        <v>279388</v>
      </c>
      <c r="L371" s="9">
        <f>H371-G371</f>
        <v>332672</v>
      </c>
      <c r="M371" s="9">
        <f>I371-H371</f>
        <v>198532</v>
      </c>
      <c r="N371" s="24"/>
      <c r="O371" s="10">
        <f>ROUND(K371/F371,3)</f>
        <v>4.9000000000000002E-2</v>
      </c>
      <c r="P371" s="10">
        <f>ROUND(L371/G371,3)</f>
        <v>5.5E-2</v>
      </c>
      <c r="Q371" s="10">
        <f>ROUND(M371/H371,3)</f>
        <v>3.1E-2</v>
      </c>
    </row>
  </sheetData>
  <mergeCells count="11">
    <mergeCell ref="K9:M9"/>
    <mergeCell ref="O9:Q9"/>
    <mergeCell ref="F10:I10"/>
    <mergeCell ref="K10:M10"/>
    <mergeCell ref="O10:Q10"/>
    <mergeCell ref="C1:G1"/>
    <mergeCell ref="M1:Q7"/>
    <mergeCell ref="D3:G3"/>
    <mergeCell ref="D4:G4"/>
    <mergeCell ref="D5:G5"/>
    <mergeCell ref="D6:G6"/>
  </mergeCells>
  <pageMargins left="0.75" right="0.75" top="1" bottom="1" header="0.5" footer="0.5"/>
  <pageSetup firstPageNumber="0" fitToHeight="7" orientation="portrait" usePrinterDefaults="0" horizontalDpi="300" verticalDpi="300"/>
  <headerFooter>
    <oddHeader>&amp;R&amp;D</oddHeader>
    <oddFooter>&amp;C&amp;P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03F22B19A5A409B064E247B91D54D" ma:contentTypeVersion="2" ma:contentTypeDescription="Create a new document." ma:contentTypeScope="" ma:versionID="5bca16e4246dff3475b8348386a1db01">
  <xsd:schema xmlns:xsd="http://www.w3.org/2001/XMLSchema" xmlns:xs="http://www.w3.org/2001/XMLSchema" xmlns:p="http://schemas.microsoft.com/office/2006/metadata/properties" xmlns:ns2="25b7c4f5-63e9-48b8-a9f1-a0d6641f057c" targetNamespace="http://schemas.microsoft.com/office/2006/metadata/properties" ma:root="true" ma:fieldsID="2d505ba587878b60795689455b55ee65" ns2:_="">
    <xsd:import namespace="25b7c4f5-63e9-48b8-a9f1-a0d6641f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7c4f5-63e9-48b8-a9f1-a0d6641f0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D48DE-2361-4E39-A350-2EA8FE3572E1}"/>
</file>

<file path=customXml/itemProps2.xml><?xml version="1.0" encoding="utf-8"?>
<ds:datastoreItem xmlns:ds="http://schemas.openxmlformats.org/officeDocument/2006/customXml" ds:itemID="{480A8EAE-3542-401E-9E96-C12BF14422D1}"/>
</file>

<file path=customXml/itemProps3.xml><?xml version="1.0" encoding="utf-8"?>
<ds:datastoreItem xmlns:ds="http://schemas.openxmlformats.org/officeDocument/2006/customXml" ds:itemID="{09F55258-E8C7-4F3F-B142-328E8D16E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cp:keywords/>
  <dc:description/>
  <cp:lastModifiedBy>Kohler, Peter</cp:lastModifiedBy>
  <cp:revision>1</cp:revision>
  <dcterms:created xsi:type="dcterms:W3CDTF">2008-01-31T12:04:12Z</dcterms:created>
  <dcterms:modified xsi:type="dcterms:W3CDTF">2020-10-27T15:28:28Z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0x010100BA203F22B19A5A409B064E247B91D54D</vt:lpwstr>
  </property>
</Properties>
</file>