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94" documentId="8_{CB7147DC-5DFD-4F3C-85F9-1BD4040EC95A}" xr6:coauthVersionLast="46" xr6:coauthVersionMax="46" xr10:uidLastSave="{DB793DE7-F8F1-4264-BF6C-85553BB56563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 s="1"/>
  <c r="G49" i="1" s="1"/>
  <c r="H49" i="1" s="1"/>
  <c r="I49" i="1" s="1"/>
  <c r="AA47" i="1"/>
  <c r="AB32" i="1"/>
  <c r="AB33" i="1"/>
  <c r="AB35" i="1"/>
  <c r="AB36" i="1"/>
  <c r="AA32" i="1"/>
  <c r="AA33" i="1"/>
  <c r="AB13" i="1"/>
  <c r="AB14" i="1"/>
  <c r="AB15" i="1"/>
  <c r="AB16" i="1"/>
  <c r="AA12" i="1"/>
  <c r="AB12" i="1" s="1"/>
  <c r="AA13" i="1"/>
  <c r="AA14" i="1"/>
  <c r="AA15" i="1"/>
  <c r="AA41" i="1"/>
  <c r="AB41" i="1" s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AA45" i="1" l="1"/>
  <c r="AB45" i="1" s="1"/>
  <c r="Z48" i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J49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K49" i="1" l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E48" i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<sst xmlns="http://schemas.openxmlformats.org/spreadsheetml/2006/main" count="104" uniqueCount="104">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</sst>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9"/>
  <sheetViews>
    <sheetView tabSelected="1" topLeftCell="C1" zoomScale="58" zoomScaleNormal="85" workbookViewId="0">
      <selection activeCell="L51" sqref="L51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26" width="7.77734375" style="9" customWidth="1"/>
    <col min="27" max="27" width="11.88671875" style="9" bestFit="1" customWidth="1"/>
    <col min="28" max="28" width="7.88671875" style="9" bestFit="1" customWidth="1"/>
    <col min="29" max="16384" width="11.5546875" style="9"/>
  </cols>
  <sheetData>
    <row r="1" spans="1:28" ht="16.8" thickTop="1" thickBot="1" x14ac:dyDescent="0.35">
      <c r="A1" s="4" t="s">
        <v>0</v>
      </c>
      <c r="B1" s="59" t="s">
        <v>1</v>
      </c>
      <c r="C1" s="59"/>
      <c r="D1" s="1" t="s">
        <v>35</v>
      </c>
      <c r="E1" s="5" t="s">
        <v>89</v>
      </c>
      <c r="F1" s="5" t="s">
        <v>62</v>
      </c>
      <c r="G1" s="5" t="s">
        <v>63</v>
      </c>
      <c r="H1" s="6" t="s">
        <v>64</v>
      </c>
      <c r="I1" s="5" t="s">
        <v>65</v>
      </c>
      <c r="J1" s="5" t="s">
        <v>66</v>
      </c>
      <c r="K1" s="5" t="s">
        <v>67</v>
      </c>
      <c r="L1" s="7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6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8" t="s">
        <v>82</v>
      </c>
      <c r="AA1" s="2" t="s">
        <v>87</v>
      </c>
      <c r="AB1" s="1" t="s">
        <v>88</v>
      </c>
    </row>
    <row r="2" spans="1:28" x14ac:dyDescent="0.3">
      <c r="A2" s="10" t="s">
        <v>2</v>
      </c>
      <c r="B2" s="58" t="s">
        <v>3</v>
      </c>
      <c r="C2" s="58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2"/>
      <c r="T2" s="12"/>
      <c r="U2" s="15"/>
      <c r="V2" s="12"/>
      <c r="W2" s="12"/>
      <c r="X2" s="12"/>
      <c r="Y2" s="12"/>
      <c r="Z2" s="16"/>
      <c r="AA2" s="11"/>
      <c r="AB2" s="17"/>
    </row>
    <row r="3" spans="1:28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4"/>
      <c r="Z3" s="23"/>
      <c r="AA3" s="20">
        <f>SUM(E3:Z3)</f>
        <v>5</v>
      </c>
      <c r="AB3" s="24">
        <f>D3-AA3</f>
        <v>0</v>
      </c>
    </row>
    <row r="4" spans="1:28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23"/>
      <c r="AA4" s="20">
        <f>SUM(E4:Z4)</f>
        <v>0</v>
      </c>
      <c r="AB4" s="24">
        <f>D4-AA4</f>
        <v>5</v>
      </c>
    </row>
    <row r="5" spans="1:28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23"/>
      <c r="AA5" s="20">
        <f>SUM(F5:Z5)</f>
        <v>0</v>
      </c>
      <c r="AB5" s="24">
        <f>D5-AA5</f>
        <v>5</v>
      </c>
    </row>
    <row r="6" spans="1:28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1"/>
      <c r="T6" s="31"/>
      <c r="U6" s="32"/>
      <c r="V6" s="31"/>
      <c r="W6" s="31"/>
      <c r="X6" s="31"/>
      <c r="Y6" s="31"/>
      <c r="Z6" s="33"/>
      <c r="AA6" s="20">
        <f>SUM(E6:Z6)</f>
        <v>9.5</v>
      </c>
      <c r="AB6" s="24">
        <f>D6-AA6</f>
        <v>5.5</v>
      </c>
    </row>
    <row r="7" spans="1:28" x14ac:dyDescent="0.3">
      <c r="A7" s="10" t="s">
        <v>10</v>
      </c>
      <c r="B7" s="58" t="s">
        <v>29</v>
      </c>
      <c r="C7" s="58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2"/>
      <c r="T7" s="12"/>
      <c r="U7" s="15"/>
      <c r="V7" s="12"/>
      <c r="W7" s="12"/>
      <c r="X7" s="12"/>
      <c r="Y7" s="12"/>
      <c r="Z7" s="16"/>
      <c r="AA7" s="11"/>
      <c r="AB7" s="11"/>
    </row>
    <row r="8" spans="1:28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16</v>
      </c>
      <c r="K8" s="21">
        <v>6.5</v>
      </c>
      <c r="L8" s="21">
        <v>8</v>
      </c>
      <c r="N8" s="21"/>
      <c r="O8" s="21"/>
      <c r="P8" s="21"/>
      <c r="Q8" s="14"/>
      <c r="R8" s="14"/>
      <c r="S8" s="14"/>
      <c r="T8" s="14"/>
      <c r="U8" s="15"/>
      <c r="V8" s="14"/>
      <c r="W8" s="14"/>
      <c r="X8" s="14"/>
      <c r="Y8" s="14"/>
      <c r="Z8" s="23"/>
      <c r="AA8" s="20">
        <f>SUM(E8:Z8)</f>
        <v>34.5</v>
      </c>
      <c r="AB8" s="20">
        <f>D8-AA8</f>
        <v>-19.5</v>
      </c>
    </row>
    <row r="9" spans="1:28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>
        <v>9.5</v>
      </c>
      <c r="L9" s="63">
        <v>7.5</v>
      </c>
      <c r="N9" s="14"/>
      <c r="O9" s="14"/>
      <c r="P9" s="14"/>
      <c r="Q9" s="14"/>
      <c r="R9" s="14"/>
      <c r="S9" s="14"/>
      <c r="T9" s="14"/>
      <c r="U9" s="15"/>
      <c r="V9" s="14"/>
      <c r="W9" s="14"/>
      <c r="X9" s="14"/>
      <c r="Y9" s="14"/>
      <c r="Z9" s="23"/>
      <c r="AA9" s="20">
        <f>SUM(F9:Z9)</f>
        <v>17</v>
      </c>
      <c r="AB9" s="20">
        <f>D9-AA9</f>
        <v>-2</v>
      </c>
    </row>
    <row r="10" spans="1:28" ht="16.2" thickBot="1" x14ac:dyDescent="0.35">
      <c r="A10" s="25"/>
      <c r="B10" s="26"/>
      <c r="C10" s="26" t="s">
        <v>61</v>
      </c>
      <c r="D10" s="27">
        <v>15</v>
      </c>
      <c r="E10" s="31"/>
      <c r="F10" s="31"/>
      <c r="G10" s="31"/>
      <c r="H10" s="32"/>
      <c r="I10" s="29">
        <v>1</v>
      </c>
      <c r="J10" s="29">
        <v>6</v>
      </c>
      <c r="K10" s="29">
        <v>6.5</v>
      </c>
      <c r="L10" s="28">
        <v>6.5</v>
      </c>
      <c r="M10" s="31"/>
      <c r="N10" s="31"/>
      <c r="O10" s="31"/>
      <c r="P10" s="31"/>
      <c r="Q10" s="31"/>
      <c r="R10" s="31"/>
      <c r="S10" s="31"/>
      <c r="T10" s="31"/>
      <c r="U10" s="32"/>
      <c r="V10" s="31"/>
      <c r="W10" s="31"/>
      <c r="X10" s="31"/>
      <c r="Y10" s="31"/>
      <c r="Z10" s="33"/>
      <c r="AA10" s="20">
        <f>SUM(E10:Z10)</f>
        <v>20</v>
      </c>
      <c r="AB10" s="27">
        <f>D10-AA10</f>
        <v>-5</v>
      </c>
    </row>
    <row r="11" spans="1:28" x14ac:dyDescent="0.3">
      <c r="A11" s="10" t="s">
        <v>12</v>
      </c>
      <c r="B11" s="58" t="s">
        <v>11</v>
      </c>
      <c r="C11" s="58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2"/>
      <c r="T11" s="12"/>
      <c r="U11" s="15"/>
      <c r="V11" s="12"/>
      <c r="W11" s="12"/>
      <c r="X11" s="12"/>
      <c r="Y11" s="12"/>
      <c r="Z11" s="16"/>
      <c r="AA11" s="11"/>
      <c r="AB11" s="24"/>
    </row>
    <row r="12" spans="1:28" x14ac:dyDescent="0.3">
      <c r="A12" s="34"/>
      <c r="B12" s="35"/>
      <c r="C12" s="19" t="s">
        <v>93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/>
      <c r="N12" s="14"/>
      <c r="O12" s="14"/>
      <c r="P12" s="14"/>
      <c r="S12" s="14"/>
      <c r="T12" s="14"/>
      <c r="U12" s="15"/>
      <c r="V12" s="14"/>
      <c r="W12" s="14"/>
      <c r="X12" s="14"/>
      <c r="Y12" s="14"/>
      <c r="Z12" s="23"/>
      <c r="AA12" s="20">
        <f t="shared" ref="AA12:AA15" si="0">SUM(E12:Z12)</f>
        <v>14</v>
      </c>
      <c r="AB12" s="24">
        <f t="shared" ref="AB12:AB16" si="1">D12-AA12</f>
        <v>1</v>
      </c>
    </row>
    <row r="13" spans="1:28" x14ac:dyDescent="0.3">
      <c r="A13" s="34"/>
      <c r="B13" s="35"/>
      <c r="C13" s="19" t="s">
        <v>94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/>
      <c r="N13" s="14"/>
      <c r="O13" s="14"/>
      <c r="P13" s="14"/>
      <c r="S13" s="14"/>
      <c r="T13" s="14"/>
      <c r="U13" s="15"/>
      <c r="V13" s="14"/>
      <c r="W13" s="14"/>
      <c r="X13" s="14"/>
      <c r="Y13" s="14"/>
      <c r="Z13" s="23"/>
      <c r="AA13" s="20">
        <f t="shared" si="0"/>
        <v>0</v>
      </c>
      <c r="AB13" s="24">
        <f t="shared" si="1"/>
        <v>8</v>
      </c>
    </row>
    <row r="14" spans="1:28" x14ac:dyDescent="0.3">
      <c r="A14" s="34"/>
      <c r="B14" s="35"/>
      <c r="C14" s="19" t="s">
        <v>95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P14" s="14"/>
      <c r="S14" s="14"/>
      <c r="T14" s="14"/>
      <c r="U14" s="15"/>
      <c r="V14" s="14"/>
      <c r="W14" s="14"/>
      <c r="X14" s="14"/>
      <c r="Y14" s="14"/>
      <c r="Z14" s="23"/>
      <c r="AA14" s="20">
        <f t="shared" si="0"/>
        <v>0</v>
      </c>
      <c r="AB14" s="24">
        <f t="shared" si="1"/>
        <v>40</v>
      </c>
    </row>
    <row r="15" spans="1:28" x14ac:dyDescent="0.3">
      <c r="A15" s="34"/>
      <c r="B15" s="35"/>
      <c r="C15" s="36" t="s">
        <v>96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P15" s="14"/>
      <c r="S15" s="14"/>
      <c r="T15" s="14"/>
      <c r="U15" s="15"/>
      <c r="V15" s="14"/>
      <c r="W15" s="14"/>
      <c r="X15" s="14"/>
      <c r="Y15" s="14"/>
      <c r="Z15" s="23"/>
      <c r="AA15" s="20">
        <f t="shared" si="0"/>
        <v>0</v>
      </c>
      <c r="AB15" s="24">
        <f t="shared" si="1"/>
        <v>5</v>
      </c>
    </row>
    <row r="16" spans="1:28" ht="16.2" thickBot="1" x14ac:dyDescent="0.35">
      <c r="A16" s="25"/>
      <c r="B16" s="26"/>
      <c r="C16" s="36" t="s">
        <v>97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S16" s="31"/>
      <c r="T16" s="31"/>
      <c r="U16" s="32"/>
      <c r="V16" s="31"/>
      <c r="W16" s="31"/>
      <c r="X16" s="31"/>
      <c r="Y16" s="31"/>
      <c r="Z16" s="33"/>
      <c r="AA16" s="27">
        <f>SUM(E16:Z16)</f>
        <v>0</v>
      </c>
      <c r="AB16" s="24">
        <f t="shared" si="1"/>
        <v>5</v>
      </c>
    </row>
    <row r="17" spans="1:28" x14ac:dyDescent="0.3">
      <c r="A17" s="10" t="s">
        <v>20</v>
      </c>
      <c r="B17" s="58" t="s">
        <v>13</v>
      </c>
      <c r="C17" s="58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2"/>
      <c r="T17" s="12"/>
      <c r="U17" s="15"/>
      <c r="V17" s="12"/>
      <c r="W17" s="12"/>
      <c r="X17" s="12"/>
      <c r="Y17" s="12"/>
      <c r="Z17" s="16"/>
      <c r="AA17" s="20"/>
      <c r="AB17" s="11"/>
    </row>
    <row r="18" spans="1:28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3"/>
      <c r="R18" s="14"/>
      <c r="S18" s="14"/>
      <c r="T18" s="14"/>
      <c r="U18" s="15"/>
      <c r="V18" s="14"/>
      <c r="W18" s="14"/>
      <c r="X18" s="14"/>
      <c r="Y18" s="14"/>
      <c r="Z18" s="23"/>
      <c r="AA18" s="20">
        <f>SUM(E18:Z18)</f>
        <v>0</v>
      </c>
      <c r="AB18" s="20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21"/>
      <c r="R19" s="14"/>
      <c r="S19" s="14"/>
      <c r="T19" s="14"/>
      <c r="U19" s="15"/>
      <c r="V19" s="14"/>
      <c r="W19" s="14"/>
      <c r="X19" s="14"/>
      <c r="Y19" s="14"/>
      <c r="Z19" s="23"/>
      <c r="AA19" s="20">
        <f>SUM(E19:Z19)</f>
        <v>10</v>
      </c>
      <c r="AB19" s="20">
        <f>D19-AA19</f>
        <v>0</v>
      </c>
    </row>
    <row r="20" spans="1:28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29"/>
      <c r="R20" s="31"/>
      <c r="S20" s="31"/>
      <c r="T20" s="31"/>
      <c r="U20" s="32"/>
      <c r="V20" s="31"/>
      <c r="W20" s="31"/>
      <c r="X20" s="31"/>
      <c r="Y20" s="31"/>
      <c r="Z20" s="33"/>
      <c r="AA20" s="20">
        <f>SUM(E20:Z20)</f>
        <v>0</v>
      </c>
      <c r="AB20" s="27">
        <f>D20-AA20</f>
        <v>5</v>
      </c>
    </row>
    <row r="21" spans="1:28" x14ac:dyDescent="0.3">
      <c r="A21" s="10" t="s">
        <v>21</v>
      </c>
      <c r="B21" s="58" t="s">
        <v>17</v>
      </c>
      <c r="C21" s="58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2"/>
      <c r="T21" s="12"/>
      <c r="U21" s="15"/>
      <c r="V21" s="12"/>
      <c r="W21" s="12"/>
      <c r="X21" s="12"/>
      <c r="Y21" s="12"/>
      <c r="Z21" s="16"/>
      <c r="AA21" s="11"/>
      <c r="AB21" s="24"/>
    </row>
    <row r="22" spans="1:28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14"/>
      <c r="R22" s="3"/>
      <c r="S22" s="3"/>
      <c r="T22" s="21"/>
      <c r="U22" s="15"/>
      <c r="V22" s="14"/>
      <c r="W22" s="14"/>
      <c r="X22" s="14"/>
      <c r="Y22" s="14"/>
      <c r="Z22" s="23"/>
      <c r="AA22" s="20">
        <f t="shared" ref="AA22:AA33" si="2">SUM(E22:Z22)</f>
        <v>0</v>
      </c>
      <c r="AB22" s="24">
        <f t="shared" ref="AB22:AB36" si="3">D22-AA22</f>
        <v>20</v>
      </c>
    </row>
    <row r="23" spans="1:28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14"/>
      <c r="R23" s="14"/>
      <c r="S23" s="3"/>
      <c r="T23" s="3"/>
      <c r="U23" s="15"/>
      <c r="V23" s="14"/>
      <c r="W23" s="14"/>
      <c r="X23" s="14"/>
      <c r="Y23" s="14"/>
      <c r="Z23" s="23"/>
      <c r="AA23" s="20">
        <f t="shared" si="2"/>
        <v>0</v>
      </c>
      <c r="AB23" s="24">
        <f t="shared" si="3"/>
        <v>15</v>
      </c>
    </row>
    <row r="24" spans="1:28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21"/>
      <c r="S24" s="21"/>
      <c r="T24" s="3"/>
      <c r="U24" s="22"/>
      <c r="V24" s="14"/>
      <c r="W24" s="14"/>
      <c r="X24" s="14"/>
      <c r="Y24" s="14"/>
      <c r="Z24" s="23"/>
      <c r="AA24" s="20">
        <f t="shared" si="2"/>
        <v>0</v>
      </c>
      <c r="AB24" s="24">
        <f t="shared" si="3"/>
        <v>15</v>
      </c>
    </row>
    <row r="25" spans="1:28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21"/>
      <c r="S25" s="21"/>
      <c r="T25" s="3"/>
      <c r="U25" s="22"/>
      <c r="V25" s="14"/>
      <c r="W25" s="14"/>
      <c r="X25" s="14"/>
      <c r="Y25" s="14"/>
      <c r="Z25" s="23"/>
      <c r="AA25" s="20">
        <f t="shared" si="2"/>
        <v>0</v>
      </c>
      <c r="AB25" s="24">
        <f t="shared" si="3"/>
        <v>15</v>
      </c>
    </row>
    <row r="26" spans="1:28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21"/>
      <c r="S26" s="21"/>
      <c r="T26" s="14"/>
      <c r="U26" s="22"/>
      <c r="V26" s="3"/>
      <c r="W26" s="14"/>
      <c r="X26" s="14"/>
      <c r="Y26" s="14"/>
      <c r="Z26" s="23"/>
      <c r="AA26" s="20">
        <f t="shared" si="2"/>
        <v>0</v>
      </c>
      <c r="AB26" s="24">
        <f t="shared" si="3"/>
        <v>15</v>
      </c>
    </row>
    <row r="27" spans="1:28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21"/>
      <c r="S27" s="21"/>
      <c r="T27" s="14"/>
      <c r="U27" s="22"/>
      <c r="V27" s="3"/>
      <c r="W27" s="14"/>
      <c r="X27" s="14"/>
      <c r="Y27" s="14"/>
      <c r="Z27" s="23"/>
      <c r="AA27" s="20">
        <f t="shared" si="2"/>
        <v>0</v>
      </c>
      <c r="AB27" s="24">
        <f t="shared" si="3"/>
        <v>20</v>
      </c>
    </row>
    <row r="28" spans="1:28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21"/>
      <c r="S28" s="21"/>
      <c r="T28" s="14"/>
      <c r="U28" s="15"/>
      <c r="V28" s="3"/>
      <c r="W28" s="3"/>
      <c r="X28" s="14"/>
      <c r="Y28" s="14"/>
      <c r="Z28" s="23"/>
      <c r="AA28" s="20">
        <f t="shared" si="2"/>
        <v>0</v>
      </c>
      <c r="AB28" s="24">
        <f t="shared" si="3"/>
        <v>30</v>
      </c>
    </row>
    <row r="29" spans="1:28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21"/>
      <c r="S29" s="21"/>
      <c r="T29" s="14"/>
      <c r="U29" s="15"/>
      <c r="V29" s="14"/>
      <c r="W29" s="3"/>
      <c r="X29" s="3"/>
      <c r="Y29" s="14"/>
      <c r="Z29" s="23"/>
      <c r="AA29" s="20">
        <f t="shared" si="2"/>
        <v>0</v>
      </c>
      <c r="AB29" s="24">
        <f t="shared" si="3"/>
        <v>20</v>
      </c>
    </row>
    <row r="30" spans="1:28" ht="16.2" thickBot="1" x14ac:dyDescent="0.35">
      <c r="A30" s="38" t="s">
        <v>90</v>
      </c>
      <c r="B30" s="36"/>
      <c r="C30" s="38" t="s">
        <v>91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28"/>
      <c r="S30" s="28"/>
      <c r="T30" s="31"/>
      <c r="U30" s="32"/>
      <c r="V30" s="29"/>
      <c r="W30" s="29"/>
      <c r="X30" s="29"/>
      <c r="Y30" s="29"/>
      <c r="Z30" s="39"/>
      <c r="AA30" s="20">
        <f t="shared" si="2"/>
        <v>0</v>
      </c>
      <c r="AB30" s="24">
        <f t="shared" si="3"/>
        <v>50</v>
      </c>
    </row>
    <row r="31" spans="1:28" x14ac:dyDescent="0.3">
      <c r="A31" s="10" t="s">
        <v>22</v>
      </c>
      <c r="B31" s="58" t="s">
        <v>28</v>
      </c>
      <c r="C31" s="58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2"/>
      <c r="T31" s="12"/>
      <c r="U31" s="15"/>
      <c r="V31" s="12"/>
      <c r="W31" s="12"/>
      <c r="X31" s="12"/>
      <c r="Y31" s="12"/>
      <c r="Z31" s="16"/>
      <c r="AA31" s="40"/>
      <c r="AB31" s="11"/>
    </row>
    <row r="32" spans="1:28" x14ac:dyDescent="0.3">
      <c r="A32" s="34"/>
      <c r="B32" s="35"/>
      <c r="C32" s="19" t="s">
        <v>98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4"/>
      <c r="W32" s="14"/>
      <c r="X32" s="14"/>
      <c r="Y32" s="3"/>
      <c r="Z32" s="41"/>
      <c r="AA32" s="42">
        <f t="shared" si="2"/>
        <v>0</v>
      </c>
      <c r="AB32" s="20">
        <f t="shared" si="3"/>
        <v>24</v>
      </c>
    </row>
    <row r="33" spans="1:28" ht="16.2" thickBot="1" x14ac:dyDescent="0.35">
      <c r="A33" s="34"/>
      <c r="B33" s="35"/>
      <c r="C33" s="19" t="s">
        <v>99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14"/>
      <c r="T33" s="14"/>
      <c r="U33" s="32"/>
      <c r="V33" s="14"/>
      <c r="W33" s="14"/>
      <c r="X33" s="14"/>
      <c r="Y33" s="3"/>
      <c r="Z33" s="41"/>
      <c r="AA33" s="42">
        <f t="shared" si="2"/>
        <v>0</v>
      </c>
      <c r="AB33" s="20">
        <f t="shared" si="3"/>
        <v>15</v>
      </c>
    </row>
    <row r="34" spans="1:28" x14ac:dyDescent="0.3">
      <c r="A34" s="10" t="s">
        <v>23</v>
      </c>
      <c r="B34" s="58" t="s">
        <v>25</v>
      </c>
      <c r="C34" s="58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2"/>
      <c r="T34" s="12"/>
      <c r="U34" s="15"/>
      <c r="V34" s="12"/>
      <c r="W34" s="12"/>
      <c r="X34" s="12"/>
      <c r="Y34" s="12"/>
      <c r="Z34" s="16"/>
      <c r="AA34" s="40"/>
      <c r="AB34" s="11"/>
    </row>
    <row r="35" spans="1:28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3"/>
      <c r="T35" s="3"/>
      <c r="U35" s="22"/>
      <c r="V35" s="14"/>
      <c r="W35" s="14"/>
      <c r="X35" s="3"/>
      <c r="Y35" s="3"/>
      <c r="Z35" s="41"/>
      <c r="AA35" s="42">
        <f>SUM(E35:Z35)</f>
        <v>0</v>
      </c>
      <c r="AB35" s="20">
        <f t="shared" si="3"/>
        <v>50</v>
      </c>
    </row>
    <row r="36" spans="1:28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0"/>
      <c r="V36" s="31"/>
      <c r="W36" s="31"/>
      <c r="X36" s="31"/>
      <c r="Y36" s="31"/>
      <c r="Z36" s="39"/>
      <c r="AA36" s="43">
        <f>SUM(E36:Z36)</f>
        <v>0</v>
      </c>
      <c r="AB36" s="27">
        <f t="shared" si="3"/>
        <v>10</v>
      </c>
    </row>
    <row r="37" spans="1:28" x14ac:dyDescent="0.3">
      <c r="A37" s="10" t="s">
        <v>24</v>
      </c>
      <c r="B37" s="58" t="s">
        <v>58</v>
      </c>
      <c r="C37" s="58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2"/>
      <c r="T37" s="12"/>
      <c r="U37" s="15"/>
      <c r="V37" s="12"/>
      <c r="W37" s="12"/>
      <c r="X37" s="12"/>
      <c r="Y37" s="12"/>
      <c r="Z37" s="16"/>
      <c r="AA37" s="20"/>
      <c r="AB37" s="20"/>
    </row>
    <row r="38" spans="1:28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>
        <v>0.5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41"/>
      <c r="AA38" s="20">
        <f t="shared" ref="AA38:AA43" si="4">SUM(E38:Z38)</f>
        <v>0.5</v>
      </c>
      <c r="AB38" s="20">
        <f t="shared" ref="AB38:AB43" si="5">D38-AA38</f>
        <v>2.5</v>
      </c>
    </row>
    <row r="39" spans="1:28" x14ac:dyDescent="0.3">
      <c r="A39" s="18" t="s">
        <v>42</v>
      </c>
      <c r="B39" s="35"/>
      <c r="C39" s="19" t="s">
        <v>85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14"/>
      <c r="W39" s="14"/>
      <c r="X39" s="14"/>
      <c r="Y39" s="14"/>
      <c r="Z39" s="23"/>
      <c r="AA39" s="20">
        <f t="shared" si="4"/>
        <v>14.5</v>
      </c>
      <c r="AB39" s="20">
        <f t="shared" si="5"/>
        <v>-4.5</v>
      </c>
    </row>
    <row r="40" spans="1:28" x14ac:dyDescent="0.3">
      <c r="A40" s="18" t="s">
        <v>84</v>
      </c>
      <c r="B40" s="19"/>
      <c r="C40" s="19" t="s">
        <v>86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14"/>
      <c r="W40" s="14"/>
      <c r="X40" s="14"/>
      <c r="Y40" s="14"/>
      <c r="Z40" s="23"/>
      <c r="AA40" s="20">
        <f t="shared" si="4"/>
        <v>1.5</v>
      </c>
      <c r="AB40" s="20">
        <f t="shared" si="5"/>
        <v>0.5</v>
      </c>
    </row>
    <row r="41" spans="1:28" x14ac:dyDescent="0.3">
      <c r="A41" s="18" t="s">
        <v>83</v>
      </c>
      <c r="B41" s="19"/>
      <c r="C41" s="19" t="s">
        <v>100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41"/>
      <c r="AA41" s="20">
        <f t="shared" si="4"/>
        <v>8</v>
      </c>
      <c r="AB41" s="20">
        <f t="shared" si="5"/>
        <v>14</v>
      </c>
    </row>
    <row r="42" spans="1:28" ht="16.2" thickBot="1" x14ac:dyDescent="0.35">
      <c r="A42" s="25" t="s">
        <v>101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/>
      <c r="K42" s="29">
        <v>0.25</v>
      </c>
      <c r="L42" s="29">
        <v>0.25</v>
      </c>
      <c r="M42" s="29"/>
      <c r="N42" s="29"/>
      <c r="O42" s="29"/>
      <c r="P42" s="29"/>
      <c r="Q42" s="29"/>
      <c r="R42" s="29"/>
      <c r="S42" s="29"/>
      <c r="T42" s="29"/>
      <c r="U42" s="30"/>
      <c r="V42" s="29"/>
      <c r="W42" s="29"/>
      <c r="X42" s="29"/>
      <c r="Y42" s="29"/>
      <c r="Z42" s="39"/>
      <c r="AA42" s="27">
        <f t="shared" si="4"/>
        <v>1.5</v>
      </c>
      <c r="AB42" s="27">
        <f t="shared" si="5"/>
        <v>3.5</v>
      </c>
    </row>
    <row r="43" spans="1:28" ht="16.2" thickBot="1" x14ac:dyDescent="0.35">
      <c r="A43" s="10" t="s">
        <v>26</v>
      </c>
      <c r="B43" s="58" t="s">
        <v>49</v>
      </c>
      <c r="C43" s="58"/>
      <c r="D43" s="11">
        <v>42</v>
      </c>
      <c r="E43" s="12"/>
      <c r="F43" s="12"/>
      <c r="G43" s="12"/>
      <c r="H43" s="13"/>
      <c r="I43" s="12"/>
      <c r="J43" s="12">
        <v>10</v>
      </c>
      <c r="K43" s="12"/>
      <c r="L43" s="45"/>
      <c r="M43" s="12"/>
      <c r="N43" s="12"/>
      <c r="O43" s="12"/>
      <c r="P43" s="12"/>
      <c r="Q43" s="12"/>
      <c r="R43" s="12"/>
      <c r="S43" s="12"/>
      <c r="T43" s="12"/>
      <c r="U43" s="46"/>
      <c r="V43" s="12"/>
      <c r="W43" s="12"/>
      <c r="X43" s="12"/>
      <c r="Y43" s="12"/>
      <c r="Z43" s="16"/>
      <c r="AA43" s="47">
        <f t="shared" si="4"/>
        <v>10</v>
      </c>
      <c r="AB43" s="48">
        <f t="shared" si="5"/>
        <v>32</v>
      </c>
    </row>
    <row r="44" spans="1:28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12"/>
      <c r="T44" s="12"/>
      <c r="U44" s="46"/>
      <c r="V44" s="12"/>
      <c r="W44" s="12"/>
      <c r="X44" s="12"/>
      <c r="Y44" s="12"/>
      <c r="Z44" s="16"/>
      <c r="AA44" s="31"/>
      <c r="AB44" s="31"/>
    </row>
    <row r="45" spans="1:28" ht="16.2" thickBot="1" x14ac:dyDescent="0.35">
      <c r="A45" s="60" t="s">
        <v>92</v>
      </c>
      <c r="B45" s="61"/>
      <c r="C45" s="61"/>
      <c r="D45" s="47">
        <f>SUM(D2:D44)</f>
        <v>549</v>
      </c>
      <c r="E45" s="45">
        <f t="shared" ref="E45:Z45" si="6">SUM(E2:E43)</f>
        <v>8</v>
      </c>
      <c r="F45" s="45">
        <f t="shared" si="6"/>
        <v>14.25</v>
      </c>
      <c r="G45" s="45">
        <f t="shared" si="6"/>
        <v>16.25</v>
      </c>
      <c r="H45" s="51">
        <f t="shared" si="6"/>
        <v>18.25</v>
      </c>
      <c r="I45" s="45">
        <f t="shared" si="6"/>
        <v>9.75</v>
      </c>
      <c r="J45" s="45">
        <f t="shared" si="6"/>
        <v>32.5</v>
      </c>
      <c r="K45" s="45">
        <f t="shared" si="6"/>
        <v>23.75</v>
      </c>
      <c r="L45" s="45">
        <f t="shared" si="6"/>
        <v>23.25</v>
      </c>
      <c r="M45" s="45">
        <f t="shared" si="6"/>
        <v>0</v>
      </c>
      <c r="N45" s="45">
        <f t="shared" si="6"/>
        <v>0</v>
      </c>
      <c r="O45" s="45">
        <f t="shared" si="6"/>
        <v>0</v>
      </c>
      <c r="P45" s="45">
        <f t="shared" si="6"/>
        <v>0</v>
      </c>
      <c r="Q45" s="45">
        <f t="shared" si="6"/>
        <v>0</v>
      </c>
      <c r="R45" s="45">
        <f t="shared" si="6"/>
        <v>0</v>
      </c>
      <c r="S45" s="45">
        <f t="shared" si="6"/>
        <v>0</v>
      </c>
      <c r="T45" s="45">
        <f t="shared" si="6"/>
        <v>0</v>
      </c>
      <c r="U45" s="52">
        <f t="shared" si="6"/>
        <v>0</v>
      </c>
      <c r="V45" s="45">
        <f t="shared" si="6"/>
        <v>0</v>
      </c>
      <c r="W45" s="45">
        <f t="shared" si="6"/>
        <v>0</v>
      </c>
      <c r="X45" s="45">
        <f t="shared" si="6"/>
        <v>0</v>
      </c>
      <c r="Y45" s="45">
        <f t="shared" si="6"/>
        <v>0</v>
      </c>
      <c r="Z45" s="53">
        <f t="shared" si="6"/>
        <v>0</v>
      </c>
      <c r="AA45" s="27">
        <f>SUM(E45:Z45)</f>
        <v>146</v>
      </c>
      <c r="AB45" s="27">
        <f>D45-AA45</f>
        <v>403</v>
      </c>
    </row>
    <row r="46" spans="1:28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6.2" thickBot="1" x14ac:dyDescent="0.35">
      <c r="A47" s="60" t="s">
        <v>102</v>
      </c>
      <c r="B47" s="61"/>
      <c r="C47" s="61"/>
      <c r="D47" s="62"/>
      <c r="E47" s="55">
        <f>($D$45 -12*16-6*40)/(16+6) + 12</f>
        <v>17.31818181818182</v>
      </c>
      <c r="F47" s="55">
        <f t="shared" ref="F47:T47" si="7">($D$45 -12*16-6*40)/(16+6) + 12</f>
        <v>17.31818181818182</v>
      </c>
      <c r="G47" s="55">
        <f t="shared" si="7"/>
        <v>17.31818181818182</v>
      </c>
      <c r="H47" s="55">
        <f t="shared" si="7"/>
        <v>17.31818181818182</v>
      </c>
      <c r="I47" s="55">
        <f t="shared" si="7"/>
        <v>17.31818181818182</v>
      </c>
      <c r="J47" s="55">
        <f t="shared" si="7"/>
        <v>17.31818181818182</v>
      </c>
      <c r="K47" s="55">
        <f t="shared" si="7"/>
        <v>17.31818181818182</v>
      </c>
      <c r="L47" s="55">
        <f t="shared" si="7"/>
        <v>17.31818181818182</v>
      </c>
      <c r="M47" s="55">
        <f t="shared" si="7"/>
        <v>17.31818181818182</v>
      </c>
      <c r="N47" s="55">
        <f t="shared" si="7"/>
        <v>17.31818181818182</v>
      </c>
      <c r="O47" s="55">
        <f t="shared" si="7"/>
        <v>17.31818181818182</v>
      </c>
      <c r="P47" s="55">
        <f t="shared" si="7"/>
        <v>17.31818181818182</v>
      </c>
      <c r="Q47" s="55">
        <f t="shared" si="7"/>
        <v>17.31818181818182</v>
      </c>
      <c r="R47" s="55">
        <f t="shared" si="7"/>
        <v>17.31818181818182</v>
      </c>
      <c r="S47" s="55">
        <f t="shared" si="7"/>
        <v>17.31818181818182</v>
      </c>
      <c r="T47" s="55">
        <f t="shared" si="7"/>
        <v>17.31818181818182</v>
      </c>
      <c r="U47" s="55">
        <f>($D$45 -12*16-6*40)/(16+6) + 40</f>
        <v>45.31818181818182</v>
      </c>
      <c r="V47" s="55">
        <f t="shared" ref="V47:Z47" si="8">($D$45 -12*16-6*40)/(16+6) + 40</f>
        <v>45.31818181818182</v>
      </c>
      <c r="W47" s="55">
        <f t="shared" si="8"/>
        <v>45.31818181818182</v>
      </c>
      <c r="X47" s="55">
        <f t="shared" si="8"/>
        <v>45.31818181818182</v>
      </c>
      <c r="Y47" s="55">
        <f t="shared" si="8"/>
        <v>45.31818181818182</v>
      </c>
      <c r="Z47" s="56">
        <f t="shared" si="8"/>
        <v>45.31818181818182</v>
      </c>
      <c r="AA47" s="57">
        <f>SUM(E47:Z47)</f>
        <v>549</v>
      </c>
    </row>
    <row r="48" spans="1:28" ht="16.2" thickBot="1" x14ac:dyDescent="0.35">
      <c r="A48" s="60" t="s">
        <v>103</v>
      </c>
      <c r="B48" s="61"/>
      <c r="C48" s="61"/>
      <c r="D48" s="62"/>
      <c r="E48" s="55">
        <f t="shared" ref="E48:Z48" si="9">E47-E45</f>
        <v>9.3181818181818201</v>
      </c>
      <c r="F48" s="55">
        <f t="shared" si="9"/>
        <v>3.0681818181818201</v>
      </c>
      <c r="G48" s="55">
        <f t="shared" si="9"/>
        <v>1.0681818181818201</v>
      </c>
      <c r="H48" s="55">
        <f t="shared" si="9"/>
        <v>-0.93181818181817988</v>
      </c>
      <c r="I48" s="55">
        <f t="shared" si="9"/>
        <v>7.5681818181818201</v>
      </c>
      <c r="J48" s="55">
        <f t="shared" si="9"/>
        <v>-15.18181818181818</v>
      </c>
      <c r="K48" s="55">
        <f t="shared" si="9"/>
        <v>-6.4318181818181799</v>
      </c>
      <c r="L48" s="55">
        <f t="shared" si="9"/>
        <v>-5.9318181818181799</v>
      </c>
      <c r="M48" s="55">
        <f t="shared" si="9"/>
        <v>17.31818181818182</v>
      </c>
      <c r="N48" s="55">
        <f t="shared" si="9"/>
        <v>17.31818181818182</v>
      </c>
      <c r="O48" s="55">
        <f t="shared" si="9"/>
        <v>17.31818181818182</v>
      </c>
      <c r="P48" s="55">
        <f t="shared" si="9"/>
        <v>17.31818181818182</v>
      </c>
      <c r="Q48" s="55">
        <f t="shared" si="9"/>
        <v>17.31818181818182</v>
      </c>
      <c r="R48" s="55">
        <f t="shared" si="9"/>
        <v>17.31818181818182</v>
      </c>
      <c r="S48" s="55">
        <f t="shared" si="9"/>
        <v>17.31818181818182</v>
      </c>
      <c r="T48" s="55">
        <f t="shared" si="9"/>
        <v>17.31818181818182</v>
      </c>
      <c r="U48" s="55">
        <f t="shared" si="9"/>
        <v>45.31818181818182</v>
      </c>
      <c r="V48" s="55">
        <f t="shared" si="9"/>
        <v>45.31818181818182</v>
      </c>
      <c r="W48" s="55">
        <f t="shared" si="9"/>
        <v>45.31818181818182</v>
      </c>
      <c r="X48" s="55">
        <f t="shared" si="9"/>
        <v>45.31818181818182</v>
      </c>
      <c r="Y48" s="55">
        <f t="shared" si="9"/>
        <v>45.31818181818182</v>
      </c>
      <c r="Z48" s="56">
        <f t="shared" si="9"/>
        <v>45.31818181818182</v>
      </c>
    </row>
    <row r="49" spans="5:26" s="57" customFormat="1" x14ac:dyDescent="0.3">
      <c r="E49" s="57">
        <f>D49+E48</f>
        <v>9.3181818181818201</v>
      </c>
      <c r="F49" s="57">
        <f>E49+F48</f>
        <v>12.38636363636364</v>
      </c>
      <c r="G49" s="57">
        <f t="shared" ref="G49:Z49" si="10">F49+G48</f>
        <v>13.45454545454546</v>
      </c>
      <c r="H49" s="57">
        <f t="shared" si="10"/>
        <v>12.52272727272728</v>
      </c>
      <c r="I49" s="57">
        <f t="shared" si="10"/>
        <v>20.090909090909101</v>
      </c>
      <c r="J49" s="57">
        <f t="shared" si="10"/>
        <v>4.9090909090909207</v>
      </c>
      <c r="K49" s="57">
        <f t="shared" si="10"/>
        <v>-1.5227272727272592</v>
      </c>
      <c r="L49" s="57">
        <f t="shared" si="10"/>
        <v>-7.454545454545439</v>
      </c>
      <c r="M49" s="57">
        <f t="shared" si="10"/>
        <v>9.8636363636363811</v>
      </c>
      <c r="N49" s="57">
        <f t="shared" si="10"/>
        <v>27.181818181818201</v>
      </c>
      <c r="O49" s="57">
        <f t="shared" si="10"/>
        <v>44.500000000000021</v>
      </c>
      <c r="P49" s="57">
        <f t="shared" si="10"/>
        <v>61.818181818181841</v>
      </c>
      <c r="Q49" s="57">
        <f t="shared" si="10"/>
        <v>79.136363636363654</v>
      </c>
      <c r="R49" s="57">
        <f t="shared" si="10"/>
        <v>96.454545454545467</v>
      </c>
      <c r="S49" s="57">
        <f t="shared" si="10"/>
        <v>113.77272727272728</v>
      </c>
      <c r="T49" s="57">
        <f t="shared" si="10"/>
        <v>131.09090909090909</v>
      </c>
      <c r="U49" s="57">
        <f t="shared" si="10"/>
        <v>176.40909090909091</v>
      </c>
      <c r="V49" s="57">
        <f t="shared" si="10"/>
        <v>221.72727272727272</v>
      </c>
      <c r="W49" s="57">
        <f t="shared" si="10"/>
        <v>267.04545454545456</v>
      </c>
      <c r="X49" s="57">
        <f t="shared" si="10"/>
        <v>312.36363636363637</v>
      </c>
      <c r="Y49" s="57">
        <f t="shared" si="10"/>
        <v>357.68181818181819</v>
      </c>
      <c r="Z49" s="57">
        <f t="shared" si="10"/>
        <v>403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2021-04-24T08:42:06Z</dcterms:modified>
</cp:coreProperties>
</file>