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1c2caacf93074d/Documents/HEIG/TB Driver Brushless/TB-Driver-Brushless/Documentation/"/>
    </mc:Choice>
  </mc:AlternateContent>
  <xr:revisionPtr revIDLastSave="423" documentId="8_{CB7147DC-5DFD-4F3C-85F9-1BD4040EC95A}" xr6:coauthVersionLast="46" xr6:coauthVersionMax="46" xr10:uidLastSave="{10952F76-12C9-44E1-B698-CB9419CD2D4B}"/>
  <bookViews>
    <workbookView xWindow="28680" yWindow="-120" windowWidth="25440" windowHeight="15390" xr2:uid="{E4DCEC7E-A84B-4A69-AC68-472FA9C158B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8" i="1" l="1"/>
  <c r="AC38" i="1" s="1"/>
  <c r="AC26" i="1"/>
  <c r="AB26" i="1"/>
  <c r="AB39" i="1"/>
  <c r="AC39" i="1" s="1"/>
  <c r="AB35" i="1"/>
  <c r="AC35" i="1" s="1"/>
  <c r="AB33" i="1"/>
  <c r="AC33" i="1" s="1"/>
  <c r="AB32" i="1"/>
  <c r="AC32" i="1" s="1"/>
  <c r="AB30" i="1"/>
  <c r="AB29" i="1"/>
  <c r="AC29" i="1" s="1"/>
  <c r="AB28" i="1"/>
  <c r="AC28" i="1" s="1"/>
  <c r="AB27" i="1"/>
  <c r="AC27" i="1" s="1"/>
  <c r="AB25" i="1"/>
  <c r="AC25" i="1" s="1"/>
  <c r="AB24" i="1"/>
  <c r="AB23" i="1"/>
  <c r="AB22" i="1"/>
  <c r="AC22" i="1" s="1"/>
  <c r="AB21" i="1"/>
  <c r="AC21" i="1" s="1"/>
  <c r="AB20" i="1"/>
  <c r="AC20" i="1" s="1"/>
  <c r="AB19" i="1"/>
  <c r="AC19" i="1" s="1"/>
  <c r="AB18" i="1"/>
  <c r="AB16" i="1"/>
  <c r="AB15" i="1"/>
  <c r="AC15" i="1" s="1"/>
  <c r="AB14" i="1"/>
  <c r="AB12" i="1"/>
  <c r="AB11" i="1"/>
  <c r="AC11" i="1" s="1"/>
  <c r="AB10" i="1"/>
  <c r="AC10" i="1" s="1"/>
  <c r="AB8" i="1"/>
  <c r="AC8" i="1" s="1"/>
  <c r="AB6" i="1"/>
  <c r="AC6" i="1" s="1"/>
  <c r="AB4" i="1"/>
  <c r="AC4" i="1" s="1"/>
  <c r="AB3" i="1"/>
  <c r="E41" i="1"/>
  <c r="AC3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5" i="1"/>
  <c r="AC5" i="1" s="1"/>
  <c r="AB9" i="1"/>
  <c r="AC9" i="1" s="1"/>
  <c r="AC12" i="1"/>
  <c r="AC14" i="1"/>
  <c r="AC16" i="1"/>
  <c r="AC18" i="1"/>
  <c r="AC23" i="1"/>
  <c r="AC24" i="1"/>
  <c r="AC30" i="1"/>
  <c r="AB36" i="1"/>
  <c r="AC36" i="1" s="1"/>
  <c r="AB37" i="1"/>
  <c r="AC37" i="1" s="1"/>
  <c r="AB41" i="1" l="1"/>
  <c r="D41" i="1"/>
  <c r="AC41" i="1" l="1"/>
</calcChain>
</file>

<file path=xl/sharedStrings.xml><?xml version="1.0" encoding="utf-8"?>
<sst xmlns="http://schemas.openxmlformats.org/spreadsheetml/2006/main" count="98" uniqueCount="98">
  <si>
    <t>N°</t>
  </si>
  <si>
    <t>Description</t>
  </si>
  <si>
    <t>T10</t>
  </si>
  <si>
    <t>Analyse des documents existants et recherches</t>
  </si>
  <si>
    <t>Analyse du schéma de la carte électronique de 2008</t>
  </si>
  <si>
    <t>Analyse du PCB de la carte électronique de 2008</t>
  </si>
  <si>
    <t>Analyse du code source de la carte électronique de 2008</t>
  </si>
  <si>
    <t>T10.10</t>
  </si>
  <si>
    <t>T10.20</t>
  </si>
  <si>
    <t>T10.30</t>
  </si>
  <si>
    <t>T20</t>
  </si>
  <si>
    <t>Dessin du (ou des) PCB(s)</t>
  </si>
  <si>
    <t>T30</t>
  </si>
  <si>
    <t>Commandes du matériel</t>
  </si>
  <si>
    <t>Faire la liste complète du matériel</t>
  </si>
  <si>
    <t>Rechercher le matériel sur internet</t>
  </si>
  <si>
    <t>Commander le matériel</t>
  </si>
  <si>
    <t>Programmation</t>
  </si>
  <si>
    <t>Écriture du rapport</t>
  </si>
  <si>
    <t>Dessin des diagrammes UML</t>
  </si>
  <si>
    <t>T40</t>
  </si>
  <si>
    <t>T50</t>
  </si>
  <si>
    <t>T60</t>
  </si>
  <si>
    <t>T70</t>
  </si>
  <si>
    <t>T80</t>
  </si>
  <si>
    <t>Rédaction de documents livrables</t>
  </si>
  <si>
    <t>T90</t>
  </si>
  <si>
    <t>Tâches administratives</t>
  </si>
  <si>
    <t>Mesures des performances</t>
  </si>
  <si>
    <t>Dessin du schéma électrique</t>
  </si>
  <si>
    <t>Gestion des capteurs à effet Hall digitaux</t>
  </si>
  <si>
    <t>Gestion des capteurs à effet Hall analogiques</t>
  </si>
  <si>
    <t>Gestion d'un codeur incrémental digital</t>
  </si>
  <si>
    <t>Gestion d'un capteur SIN/COS</t>
  </si>
  <si>
    <t>Gestion d'un codeur absolu digital</t>
  </si>
  <si>
    <t>Gestion d'un codeur absolu analogique</t>
  </si>
  <si>
    <t>Communication CAN</t>
  </si>
  <si>
    <t>Estimation [h]</t>
  </si>
  <si>
    <t>Recherches liées au projet</t>
  </si>
  <si>
    <t>T10.40</t>
  </si>
  <si>
    <t>T40.10</t>
  </si>
  <si>
    <t>T40.20</t>
  </si>
  <si>
    <t>T40.30</t>
  </si>
  <si>
    <t>T80.10</t>
  </si>
  <si>
    <t>T80.20</t>
  </si>
  <si>
    <t>T50.10</t>
  </si>
  <si>
    <t>T50.20</t>
  </si>
  <si>
    <t>T50.30</t>
  </si>
  <si>
    <t>T50.40</t>
  </si>
  <si>
    <t>T50.50</t>
  </si>
  <si>
    <t>T50.60</t>
  </si>
  <si>
    <t>T50.70</t>
  </si>
  <si>
    <t>T50.80</t>
  </si>
  <si>
    <t>Imprévus (~10% = 42H)</t>
  </si>
  <si>
    <t>Communication I2C / SPI</t>
  </si>
  <si>
    <t>T50.90</t>
  </si>
  <si>
    <t>Communication UART</t>
  </si>
  <si>
    <t>T50.100</t>
  </si>
  <si>
    <t>Gestion du pont triphasé</t>
  </si>
  <si>
    <t>T70.10</t>
  </si>
  <si>
    <t>T70.20</t>
  </si>
  <si>
    <t>Séances ébdomadaires avec prof. Répondant (préparation)</t>
  </si>
  <si>
    <t>Gestion du projet</t>
  </si>
  <si>
    <t>Schéma de puissance</t>
  </si>
  <si>
    <t>Schéma de commande</t>
  </si>
  <si>
    <t>Schéma d'alimentations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</si>
  <si>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</si>
  <si>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</si>
  <si>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</si>
  <si>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</si>
  <si>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</si>
  <si>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</si>
  <si>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</si>
  <si>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</si>
  <si>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</si>
  <si>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</si>
  <si>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</si>
  <si>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</si>
  <si>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</si>
  <si>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</si>
  <si>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</si>
  <si>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</si>
  <si>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</si>
  <si>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</si>
  <si>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</si>
  <si>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</si>
  <si>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</si>
  <si>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</si>
  <si>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T80.40</t>
  </si>
  <si>
    <t>T80.30</t>
  </si>
  <si>
    <t>Rédaction du cahier des charges</t>
  </si>
  <si>
    <t>Mise en place de la plannification</t>
  </si>
  <si>
    <t>Consommé</t>
  </si>
  <si>
    <t>Delta</t>
  </si>
  <si>
    <t>S0</t>
  </si>
  <si>
    <t>T50.110</t>
  </si>
  <si>
    <t>Interface graphique PC</t>
  </si>
  <si>
    <t xml:space="preserve">TOTAL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</si>
</sst>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/>
      <bottom/>
      <diagonal/>
    </border>
    <border>
      <left style="thick">
        <color theme="5" tint="-0.24994659260841701"/>
      </left>
      <right style="thick">
        <color theme="5" tint="-0.24994659260841701"/>
      </right>
      <top/>
      <bottom style="thick">
        <color theme="5" tint="-0.24994659260841701"/>
      </bottom>
      <diagonal/>
    </border>
    <border>
      <left style="thick">
        <color theme="5" tint="-0.24994659260841701"/>
      </left>
      <right style="thick">
        <color theme="5" tint="-0.24994659260841701"/>
      </right>
      <top/>
      <bottom style="medium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thick">
        <color theme="5" tint="-0.24994659260841701"/>
      </top>
      <bottom style="medium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medium">
        <color indexed="64"/>
      </top>
      <bottom style="medium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medium">
        <color indexed="64"/>
      </top>
      <bottom/>
      <diagonal/>
    </border>
    <border>
      <left style="thick">
        <color theme="5" tint="-0.24994659260841701"/>
      </left>
      <right style="thick">
        <color theme="5" tint="-0.24994659260841701"/>
      </right>
      <top style="medium">
        <color indexed="64"/>
      </top>
      <bottom style="thick">
        <color theme="5" tint="-0.24994659260841701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right" vertical="center"/>
    </xf>
    <xf numFmtId="0" fontId="3" fillId="0" borderId="13" xfId="0" applyFont="1" applyBorder="1" applyAlignment="1">
      <alignment horizontal="right" vertical="center"/>
    </xf>
    <xf numFmtId="2" fontId="0" fillId="0" borderId="0" xfId="0" applyNumberFormat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CC03-12B2-4877-A171-7A10D6B76BA3}">
  <dimension ref="A1:AC43"/>
  <sheetViews>
    <sheetView tabSelected="1" zoomScale="85" zoomScaleNormal="85" workbookViewId="0">
      <selection activeCell="J17" sqref="J17"/>
    </sheetView>
  </sheetViews>
  <sheetFormatPr baseColWidth="10" defaultRowHeight="14.4" x14ac:dyDescent="0.3"/>
  <cols>
    <col min="1" max="1" width="11.5546875" style="14"/>
    <col min="2" max="2" width="4.21875" style="14" customWidth="1"/>
    <col min="3" max="3" width="56.6640625" style="14" bestFit="1" customWidth="1"/>
    <col min="4" max="4" width="14.33203125" style="14" bestFit="1" customWidth="1"/>
    <col min="5" max="27" width="5.77734375" style="14" customWidth="1"/>
    <col min="28" max="28" width="11.88671875" style="14" bestFit="1" customWidth="1"/>
    <col min="29" max="29" width="6.21875" style="14" bestFit="1" customWidth="1"/>
    <col min="30" max="16384" width="11.5546875" style="14"/>
  </cols>
  <sheetData>
    <row r="1" spans="1:29" ht="16.8" thickTop="1" thickBot="1" x14ac:dyDescent="0.35">
      <c r="A1" s="17" t="s">
        <v>0</v>
      </c>
      <c r="B1" s="29" t="s">
        <v>1</v>
      </c>
      <c r="C1" s="29"/>
      <c r="D1" s="15" t="s">
        <v>37</v>
      </c>
      <c r="E1" s="12" t="s">
        <v>94</v>
      </c>
      <c r="F1" s="12" t="s">
        <v>66</v>
      </c>
      <c r="G1" s="12" t="s">
        <v>67</v>
      </c>
      <c r="H1" s="36" t="s">
        <v>68</v>
      </c>
      <c r="I1" s="12" t="s">
        <v>69</v>
      </c>
      <c r="J1" s="12" t="s">
        <v>70</v>
      </c>
      <c r="K1" s="12" t="s">
        <v>71</v>
      </c>
      <c r="L1" s="42" t="s">
        <v>72</v>
      </c>
      <c r="M1" s="12" t="s">
        <v>73</v>
      </c>
      <c r="N1" s="12" t="s">
        <v>74</v>
      </c>
      <c r="O1" s="12" t="s">
        <v>75</v>
      </c>
      <c r="P1" s="12" t="s">
        <v>76</v>
      </c>
      <c r="Q1" s="12" t="s">
        <v>77</v>
      </c>
      <c r="R1" s="12" t="s">
        <v>78</v>
      </c>
      <c r="S1" s="12" t="s">
        <v>79</v>
      </c>
      <c r="T1" s="12" t="s">
        <v>80</v>
      </c>
      <c r="U1" s="36" t="s">
        <v>81</v>
      </c>
      <c r="V1" s="12" t="s">
        <v>82</v>
      </c>
      <c r="W1" s="12" t="s">
        <v>83</v>
      </c>
      <c r="X1" s="12" t="s">
        <v>84</v>
      </c>
      <c r="Y1" s="12" t="s">
        <v>85</v>
      </c>
      <c r="Z1" s="12" t="s">
        <v>86</v>
      </c>
      <c r="AA1" s="36" t="s">
        <v>87</v>
      </c>
      <c r="AB1" s="40" t="s">
        <v>92</v>
      </c>
      <c r="AC1" s="16" t="s">
        <v>93</v>
      </c>
    </row>
    <row r="2" spans="1:29" ht="15.6" x14ac:dyDescent="0.3">
      <c r="A2" s="18" t="s">
        <v>2</v>
      </c>
      <c r="B2" s="28" t="s">
        <v>3</v>
      </c>
      <c r="C2" s="28"/>
      <c r="D2" s="1"/>
      <c r="E2" s="2"/>
      <c r="F2" s="2"/>
      <c r="G2" s="2"/>
      <c r="H2" s="38"/>
      <c r="I2" s="2"/>
      <c r="J2" s="2"/>
      <c r="K2" s="2"/>
      <c r="L2" s="5"/>
      <c r="M2" s="2"/>
      <c r="N2" s="2"/>
      <c r="O2" s="2"/>
      <c r="P2" s="2"/>
      <c r="Q2" s="2"/>
      <c r="R2" s="2"/>
      <c r="S2" s="2"/>
      <c r="T2" s="2"/>
      <c r="U2" s="33"/>
      <c r="V2" s="2"/>
      <c r="W2" s="2"/>
      <c r="X2" s="2"/>
      <c r="Y2" s="2"/>
      <c r="Z2" s="2"/>
      <c r="AA2" s="38"/>
      <c r="AB2" s="3"/>
      <c r="AC2" s="3"/>
    </row>
    <row r="3" spans="1:29" ht="15.6" x14ac:dyDescent="0.3">
      <c r="A3" s="19" t="s">
        <v>7</v>
      </c>
      <c r="B3" s="20"/>
      <c r="C3" s="20" t="s">
        <v>4</v>
      </c>
      <c r="D3" s="4">
        <v>5</v>
      </c>
      <c r="E3" s="5"/>
      <c r="F3" s="5"/>
      <c r="G3" s="5"/>
      <c r="H3" s="33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33"/>
      <c r="V3" s="5"/>
      <c r="W3" s="5"/>
      <c r="X3" s="5"/>
      <c r="Y3" s="5"/>
      <c r="Z3" s="5"/>
      <c r="AA3" s="33"/>
      <c r="AB3" s="6">
        <f>SUM(E3:AA3)</f>
        <v>0</v>
      </c>
      <c r="AC3" s="6">
        <f>D3-AB3</f>
        <v>5</v>
      </c>
    </row>
    <row r="4" spans="1:29" ht="15.6" x14ac:dyDescent="0.3">
      <c r="A4" s="19" t="s">
        <v>8</v>
      </c>
      <c r="B4" s="20"/>
      <c r="C4" s="20" t="s">
        <v>5</v>
      </c>
      <c r="D4" s="4">
        <v>5</v>
      </c>
      <c r="E4" s="5"/>
      <c r="F4" s="5"/>
      <c r="G4" s="5"/>
      <c r="H4" s="33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33"/>
      <c r="V4" s="5"/>
      <c r="W4" s="5"/>
      <c r="X4" s="5"/>
      <c r="Y4" s="5"/>
      <c r="Z4" s="5"/>
      <c r="AA4" s="33"/>
      <c r="AB4" s="6">
        <f>SUM(E4:AA4)</f>
        <v>0</v>
      </c>
      <c r="AC4" s="6">
        <f>D4-AB4</f>
        <v>5</v>
      </c>
    </row>
    <row r="5" spans="1:29" ht="15.6" x14ac:dyDescent="0.3">
      <c r="A5" s="19" t="s">
        <v>9</v>
      </c>
      <c r="B5" s="20"/>
      <c r="C5" s="20" t="s">
        <v>6</v>
      </c>
      <c r="D5" s="4">
        <v>5</v>
      </c>
      <c r="E5" s="5"/>
      <c r="F5" s="5"/>
      <c r="G5" s="5"/>
      <c r="H5" s="33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33"/>
      <c r="V5" s="5"/>
      <c r="W5" s="5"/>
      <c r="X5" s="5"/>
      <c r="Y5" s="5"/>
      <c r="Z5" s="5"/>
      <c r="AA5" s="33"/>
      <c r="AB5" s="6">
        <f t="shared" ref="AB5:AB9" si="0">SUM(F5:AA5)</f>
        <v>0</v>
      </c>
      <c r="AC5" s="6">
        <f>D5-AB5</f>
        <v>5</v>
      </c>
    </row>
    <row r="6" spans="1:29" ht="16.2" thickBot="1" x14ac:dyDescent="0.35">
      <c r="A6" s="21" t="s">
        <v>39</v>
      </c>
      <c r="B6" s="22"/>
      <c r="C6" s="22" t="s">
        <v>38</v>
      </c>
      <c r="D6" s="7">
        <v>15</v>
      </c>
      <c r="E6" s="8"/>
      <c r="F6" s="8"/>
      <c r="G6" s="8"/>
      <c r="H6" s="35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35"/>
      <c r="V6" s="8"/>
      <c r="W6" s="8"/>
      <c r="X6" s="8"/>
      <c r="Y6" s="8"/>
      <c r="Z6" s="8"/>
      <c r="AA6" s="35"/>
      <c r="AB6" s="6">
        <f>SUM(E6:AA6)</f>
        <v>0</v>
      </c>
      <c r="AC6" s="6">
        <f>D6-AB6</f>
        <v>15</v>
      </c>
    </row>
    <row r="7" spans="1:29" ht="15.6" x14ac:dyDescent="0.3">
      <c r="A7" s="18" t="s">
        <v>10</v>
      </c>
      <c r="B7" s="28" t="s">
        <v>29</v>
      </c>
      <c r="C7" s="28"/>
      <c r="D7" s="1"/>
      <c r="E7" s="2"/>
      <c r="F7" s="2"/>
      <c r="G7" s="2"/>
      <c r="H7" s="38"/>
      <c r="I7" s="2"/>
      <c r="J7" s="2"/>
      <c r="K7" s="5"/>
      <c r="L7" s="5"/>
      <c r="M7" s="5"/>
      <c r="N7" s="2"/>
      <c r="O7" s="2"/>
      <c r="P7" s="2"/>
      <c r="Q7" s="2"/>
      <c r="R7" s="2"/>
      <c r="S7" s="2"/>
      <c r="T7" s="2"/>
      <c r="U7" s="33"/>
      <c r="V7" s="2"/>
      <c r="W7" s="2"/>
      <c r="X7" s="2"/>
      <c r="Y7" s="2"/>
      <c r="Z7" s="2"/>
      <c r="AA7" s="38"/>
      <c r="AB7" s="3"/>
      <c r="AC7" s="1"/>
    </row>
    <row r="8" spans="1:29" ht="15.6" x14ac:dyDescent="0.3">
      <c r="A8" s="19"/>
      <c r="B8" s="20"/>
      <c r="C8" s="20" t="s">
        <v>63</v>
      </c>
      <c r="D8" s="4">
        <v>15</v>
      </c>
      <c r="E8" s="5"/>
      <c r="F8" s="5"/>
      <c r="G8" s="5"/>
      <c r="H8" s="33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33"/>
      <c r="V8" s="5"/>
      <c r="W8" s="5"/>
      <c r="X8" s="5"/>
      <c r="Y8" s="5"/>
      <c r="Z8" s="5"/>
      <c r="AA8" s="33"/>
      <c r="AB8" s="6">
        <f>SUM(E8:AA8)</f>
        <v>0</v>
      </c>
      <c r="AC8" s="4">
        <f>D8-AB8</f>
        <v>15</v>
      </c>
    </row>
    <row r="9" spans="1:29" ht="15.6" x14ac:dyDescent="0.3">
      <c r="A9" s="19"/>
      <c r="B9" s="20"/>
      <c r="C9" s="20" t="s">
        <v>64</v>
      </c>
      <c r="D9" s="4">
        <v>15</v>
      </c>
      <c r="E9" s="5"/>
      <c r="F9" s="5"/>
      <c r="G9" s="5"/>
      <c r="H9" s="33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33"/>
      <c r="V9" s="5"/>
      <c r="W9" s="5"/>
      <c r="X9" s="5"/>
      <c r="Y9" s="5"/>
      <c r="Z9" s="5"/>
      <c r="AA9" s="33"/>
      <c r="AB9" s="6">
        <f t="shared" si="0"/>
        <v>0</v>
      </c>
      <c r="AC9" s="4">
        <f>D9-AB9</f>
        <v>15</v>
      </c>
    </row>
    <row r="10" spans="1:29" ht="16.2" thickBot="1" x14ac:dyDescent="0.35">
      <c r="A10" s="21"/>
      <c r="B10" s="22"/>
      <c r="C10" s="22" t="s">
        <v>65</v>
      </c>
      <c r="D10" s="7">
        <v>15</v>
      </c>
      <c r="E10" s="8"/>
      <c r="F10" s="8"/>
      <c r="G10" s="8"/>
      <c r="H10" s="35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35"/>
      <c r="V10" s="8"/>
      <c r="W10" s="8"/>
      <c r="X10" s="8"/>
      <c r="Y10" s="8"/>
      <c r="Z10" s="8"/>
      <c r="AA10" s="35"/>
      <c r="AB10" s="6">
        <f>SUM(E10:AA10)</f>
        <v>0</v>
      </c>
      <c r="AC10" s="7">
        <f>D10-AB10</f>
        <v>15</v>
      </c>
    </row>
    <row r="11" spans="1:29" ht="15.6" x14ac:dyDescent="0.3">
      <c r="A11" s="18" t="s">
        <v>12</v>
      </c>
      <c r="B11" s="28" t="s">
        <v>11</v>
      </c>
      <c r="C11" s="28"/>
      <c r="D11" s="1">
        <v>80</v>
      </c>
      <c r="E11" s="2"/>
      <c r="F11" s="2"/>
      <c r="G11" s="2"/>
      <c r="H11" s="38"/>
      <c r="I11" s="2"/>
      <c r="J11" s="2"/>
      <c r="K11" s="5"/>
      <c r="L11" s="5"/>
      <c r="M11" s="5"/>
      <c r="N11" s="2"/>
      <c r="O11" s="2"/>
      <c r="P11" s="2"/>
      <c r="Q11" s="2"/>
      <c r="R11" s="2"/>
      <c r="S11" s="2"/>
      <c r="T11" s="2"/>
      <c r="U11" s="33"/>
      <c r="V11" s="2"/>
      <c r="W11" s="2"/>
      <c r="X11" s="2"/>
      <c r="Y11" s="2"/>
      <c r="Z11" s="2"/>
      <c r="AA11" s="38"/>
      <c r="AB11" s="3">
        <f>SUM(E11:AA11)</f>
        <v>0</v>
      </c>
      <c r="AC11" s="6">
        <f>D11-AB11</f>
        <v>80</v>
      </c>
    </row>
    <row r="12" spans="1:29" ht="16.2" thickBot="1" x14ac:dyDescent="0.35">
      <c r="A12" s="21"/>
      <c r="B12" s="22"/>
      <c r="C12" s="22"/>
      <c r="D12" s="7"/>
      <c r="E12" s="8"/>
      <c r="F12" s="8"/>
      <c r="G12" s="8"/>
      <c r="H12" s="35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35"/>
      <c r="V12" s="8"/>
      <c r="W12" s="8"/>
      <c r="X12" s="8"/>
      <c r="Y12" s="8"/>
      <c r="Z12" s="8"/>
      <c r="AA12" s="35"/>
      <c r="AB12" s="6">
        <f>SUM(E12:AA12)</f>
        <v>0</v>
      </c>
      <c r="AC12" s="6">
        <f>D12-AB12</f>
        <v>0</v>
      </c>
    </row>
    <row r="13" spans="1:29" ht="15.6" x14ac:dyDescent="0.3">
      <c r="A13" s="18" t="s">
        <v>20</v>
      </c>
      <c r="B13" s="28" t="s">
        <v>13</v>
      </c>
      <c r="C13" s="28"/>
      <c r="D13" s="1"/>
      <c r="E13" s="2"/>
      <c r="F13" s="2"/>
      <c r="G13" s="2"/>
      <c r="H13" s="38"/>
      <c r="I13" s="2"/>
      <c r="J13" s="2"/>
      <c r="K13" s="2"/>
      <c r="L13" s="5"/>
      <c r="M13" s="2"/>
      <c r="N13" s="2"/>
      <c r="O13" s="2"/>
      <c r="P13" s="2"/>
      <c r="Q13" s="2"/>
      <c r="R13" s="2"/>
      <c r="S13" s="2"/>
      <c r="T13" s="2"/>
      <c r="U13" s="33"/>
      <c r="V13" s="2"/>
      <c r="W13" s="2"/>
      <c r="X13" s="2"/>
      <c r="Y13" s="2"/>
      <c r="Z13" s="2"/>
      <c r="AA13" s="38"/>
      <c r="AB13" s="3"/>
      <c r="AC13" s="1"/>
    </row>
    <row r="14" spans="1:29" ht="15.6" x14ac:dyDescent="0.3">
      <c r="A14" s="19" t="s">
        <v>40</v>
      </c>
      <c r="B14" s="20"/>
      <c r="C14" s="20" t="s">
        <v>14</v>
      </c>
      <c r="D14" s="4">
        <v>3</v>
      </c>
      <c r="E14" s="5"/>
      <c r="F14" s="5"/>
      <c r="G14" s="5"/>
      <c r="H14" s="33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33"/>
      <c r="V14" s="5"/>
      <c r="W14" s="5"/>
      <c r="X14" s="5"/>
      <c r="Y14" s="5"/>
      <c r="Z14" s="5"/>
      <c r="AA14" s="33"/>
      <c r="AB14" s="6">
        <f>SUM(E14:AA14)</f>
        <v>0</v>
      </c>
      <c r="AC14" s="4">
        <f>D14-AB14</f>
        <v>3</v>
      </c>
    </row>
    <row r="15" spans="1:29" ht="15.6" x14ac:dyDescent="0.3">
      <c r="A15" s="19" t="s">
        <v>41</v>
      </c>
      <c r="B15" s="20"/>
      <c r="C15" s="20" t="s">
        <v>15</v>
      </c>
      <c r="D15" s="4">
        <v>10</v>
      </c>
      <c r="E15" s="5">
        <v>1.5</v>
      </c>
      <c r="F15" s="5"/>
      <c r="G15" s="5"/>
      <c r="H15" s="33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33"/>
      <c r="V15" s="5"/>
      <c r="W15" s="5"/>
      <c r="X15" s="5"/>
      <c r="Y15" s="5"/>
      <c r="Z15" s="5"/>
      <c r="AA15" s="33"/>
      <c r="AB15" s="6">
        <f>SUM(E15:AA15)</f>
        <v>1.5</v>
      </c>
      <c r="AC15" s="4">
        <f>D15-AB15</f>
        <v>8.5</v>
      </c>
    </row>
    <row r="16" spans="1:29" ht="16.2" thickBot="1" x14ac:dyDescent="0.35">
      <c r="A16" s="21" t="s">
        <v>42</v>
      </c>
      <c r="B16" s="22"/>
      <c r="C16" s="22" t="s">
        <v>16</v>
      </c>
      <c r="D16" s="7">
        <v>5</v>
      </c>
      <c r="E16" s="8"/>
      <c r="F16" s="8"/>
      <c r="G16" s="8"/>
      <c r="H16" s="35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35"/>
      <c r="V16" s="8"/>
      <c r="W16" s="8"/>
      <c r="X16" s="8"/>
      <c r="Y16" s="8"/>
      <c r="Z16" s="8"/>
      <c r="AA16" s="35"/>
      <c r="AB16" s="6">
        <f>SUM(E16:AA16)</f>
        <v>0</v>
      </c>
      <c r="AC16" s="7">
        <f>D16-AB16</f>
        <v>5</v>
      </c>
    </row>
    <row r="17" spans="1:29" ht="15.6" x14ac:dyDescent="0.3">
      <c r="A17" s="18" t="s">
        <v>21</v>
      </c>
      <c r="B17" s="28" t="s">
        <v>17</v>
      </c>
      <c r="C17" s="28"/>
      <c r="D17" s="1"/>
      <c r="E17" s="2"/>
      <c r="F17" s="2"/>
      <c r="G17" s="2"/>
      <c r="H17" s="38"/>
      <c r="I17" s="2"/>
      <c r="J17" s="2"/>
      <c r="K17" s="2"/>
      <c r="L17" s="5"/>
      <c r="M17" s="2"/>
      <c r="N17" s="2"/>
      <c r="O17" s="2"/>
      <c r="P17" s="2"/>
      <c r="Q17" s="2"/>
      <c r="R17" s="2"/>
      <c r="S17" s="2"/>
      <c r="T17" s="2"/>
      <c r="U17" s="33"/>
      <c r="V17" s="2"/>
      <c r="W17" s="2"/>
      <c r="X17" s="2"/>
      <c r="Y17" s="2"/>
      <c r="Z17" s="2"/>
      <c r="AA17" s="38"/>
      <c r="AB17" s="3"/>
      <c r="AC17" s="6"/>
    </row>
    <row r="18" spans="1:29" ht="15.6" x14ac:dyDescent="0.3">
      <c r="A18" s="19" t="s">
        <v>45</v>
      </c>
      <c r="B18" s="20"/>
      <c r="C18" s="20" t="s">
        <v>58</v>
      </c>
      <c r="D18" s="4">
        <v>10</v>
      </c>
      <c r="E18" s="5"/>
      <c r="F18" s="5"/>
      <c r="G18" s="5"/>
      <c r="H18" s="33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33"/>
      <c r="V18" s="5"/>
      <c r="W18" s="5"/>
      <c r="X18" s="5"/>
      <c r="Y18" s="5"/>
      <c r="Z18" s="5"/>
      <c r="AA18" s="33"/>
      <c r="AB18" s="6">
        <f t="shared" ref="AB18:AB30" si="1">SUM(E18:AA18)</f>
        <v>0</v>
      </c>
      <c r="AC18" s="6">
        <f t="shared" ref="AC18:AC30" si="2">D18-AB18</f>
        <v>10</v>
      </c>
    </row>
    <row r="19" spans="1:29" ht="15.6" x14ac:dyDescent="0.3">
      <c r="A19" s="19" t="s">
        <v>46</v>
      </c>
      <c r="B19" s="20"/>
      <c r="C19" s="20" t="s">
        <v>30</v>
      </c>
      <c r="D19" s="4">
        <v>10</v>
      </c>
      <c r="E19" s="5"/>
      <c r="F19" s="5"/>
      <c r="G19" s="5"/>
      <c r="H19" s="33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33"/>
      <c r="V19" s="5"/>
      <c r="W19" s="5"/>
      <c r="X19" s="5"/>
      <c r="Y19" s="5"/>
      <c r="Z19" s="5"/>
      <c r="AA19" s="33"/>
      <c r="AB19" s="6">
        <f t="shared" si="1"/>
        <v>0</v>
      </c>
      <c r="AC19" s="6">
        <f t="shared" si="2"/>
        <v>10</v>
      </c>
    </row>
    <row r="20" spans="1:29" ht="15.6" x14ac:dyDescent="0.3">
      <c r="A20" s="19" t="s">
        <v>47</v>
      </c>
      <c r="B20" s="20"/>
      <c r="C20" s="20" t="s">
        <v>31</v>
      </c>
      <c r="D20" s="4">
        <v>10</v>
      </c>
      <c r="E20" s="5"/>
      <c r="F20" s="5"/>
      <c r="G20" s="5"/>
      <c r="H20" s="33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33"/>
      <c r="V20" s="5"/>
      <c r="W20" s="5"/>
      <c r="X20" s="5"/>
      <c r="Y20" s="5"/>
      <c r="Z20" s="5"/>
      <c r="AA20" s="33"/>
      <c r="AB20" s="6">
        <f t="shared" si="1"/>
        <v>0</v>
      </c>
      <c r="AC20" s="6">
        <f t="shared" si="2"/>
        <v>10</v>
      </c>
    </row>
    <row r="21" spans="1:29" ht="15.6" x14ac:dyDescent="0.3">
      <c r="A21" s="19" t="s">
        <v>48</v>
      </c>
      <c r="B21" s="20"/>
      <c r="C21" s="20" t="s">
        <v>32</v>
      </c>
      <c r="D21" s="4">
        <v>10</v>
      </c>
      <c r="E21" s="5"/>
      <c r="F21" s="5"/>
      <c r="G21" s="5"/>
      <c r="H21" s="33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33"/>
      <c r="V21" s="5"/>
      <c r="W21" s="5"/>
      <c r="X21" s="5"/>
      <c r="Y21" s="5"/>
      <c r="Z21" s="5"/>
      <c r="AA21" s="33"/>
      <c r="AB21" s="6">
        <f t="shared" si="1"/>
        <v>0</v>
      </c>
      <c r="AC21" s="6">
        <f t="shared" si="2"/>
        <v>10</v>
      </c>
    </row>
    <row r="22" spans="1:29" ht="15.6" x14ac:dyDescent="0.3">
      <c r="A22" s="19" t="s">
        <v>49</v>
      </c>
      <c r="B22" s="20"/>
      <c r="C22" s="20" t="s">
        <v>33</v>
      </c>
      <c r="D22" s="4">
        <v>10</v>
      </c>
      <c r="E22" s="5"/>
      <c r="F22" s="5"/>
      <c r="G22" s="5"/>
      <c r="H22" s="3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33"/>
      <c r="V22" s="5"/>
      <c r="W22" s="5"/>
      <c r="X22" s="5"/>
      <c r="Y22" s="5"/>
      <c r="Z22" s="5"/>
      <c r="AA22" s="33"/>
      <c r="AB22" s="6">
        <f t="shared" si="1"/>
        <v>0</v>
      </c>
      <c r="AC22" s="6">
        <f t="shared" si="2"/>
        <v>10</v>
      </c>
    </row>
    <row r="23" spans="1:29" ht="15.6" x14ac:dyDescent="0.3">
      <c r="A23" s="19" t="s">
        <v>50</v>
      </c>
      <c r="B23" s="20"/>
      <c r="C23" s="20" t="s">
        <v>34</v>
      </c>
      <c r="D23" s="4">
        <v>10</v>
      </c>
      <c r="E23" s="5"/>
      <c r="F23" s="5"/>
      <c r="G23" s="5"/>
      <c r="H23" s="33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33"/>
      <c r="V23" s="5"/>
      <c r="W23" s="5"/>
      <c r="X23" s="5"/>
      <c r="Y23" s="5"/>
      <c r="Z23" s="5"/>
      <c r="AA23" s="33"/>
      <c r="AB23" s="6">
        <f t="shared" si="1"/>
        <v>0</v>
      </c>
      <c r="AC23" s="6">
        <f t="shared" si="2"/>
        <v>10</v>
      </c>
    </row>
    <row r="24" spans="1:29" ht="15.6" x14ac:dyDescent="0.3">
      <c r="A24" s="19" t="s">
        <v>51</v>
      </c>
      <c r="B24" s="20"/>
      <c r="C24" s="20" t="s">
        <v>35</v>
      </c>
      <c r="D24" s="4">
        <v>10</v>
      </c>
      <c r="E24" s="5"/>
      <c r="F24" s="5"/>
      <c r="G24" s="5"/>
      <c r="H24" s="33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33"/>
      <c r="V24" s="5"/>
      <c r="W24" s="5"/>
      <c r="X24" s="5"/>
      <c r="Y24" s="5"/>
      <c r="Z24" s="5"/>
      <c r="AA24" s="33"/>
      <c r="AB24" s="6">
        <f t="shared" si="1"/>
        <v>0</v>
      </c>
      <c r="AC24" s="6">
        <f t="shared" si="2"/>
        <v>10</v>
      </c>
    </row>
    <row r="25" spans="1:29" ht="15.6" x14ac:dyDescent="0.3">
      <c r="A25" s="19" t="s">
        <v>52</v>
      </c>
      <c r="B25" s="20"/>
      <c r="C25" s="20" t="s">
        <v>54</v>
      </c>
      <c r="D25" s="4">
        <v>10</v>
      </c>
      <c r="E25" s="5"/>
      <c r="F25" s="5"/>
      <c r="G25" s="5"/>
      <c r="H25" s="3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33"/>
      <c r="V25" s="5"/>
      <c r="W25" s="5"/>
      <c r="X25" s="5"/>
      <c r="Y25" s="5"/>
      <c r="Z25" s="5"/>
      <c r="AA25" s="33"/>
      <c r="AB25" s="6">
        <f t="shared" si="1"/>
        <v>0</v>
      </c>
      <c r="AC25" s="6">
        <f t="shared" si="2"/>
        <v>10</v>
      </c>
    </row>
    <row r="26" spans="1:29" ht="15.6" x14ac:dyDescent="0.3">
      <c r="A26" s="20" t="s">
        <v>55</v>
      </c>
      <c r="B26" s="20"/>
      <c r="C26" s="20" t="s">
        <v>36</v>
      </c>
      <c r="D26" s="4">
        <v>25</v>
      </c>
      <c r="E26" s="5"/>
      <c r="F26" s="5"/>
      <c r="G26" s="5"/>
      <c r="H26" s="3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33"/>
      <c r="V26" s="5"/>
      <c r="W26" s="5"/>
      <c r="X26" s="5"/>
      <c r="Y26" s="5"/>
      <c r="Z26" s="5"/>
      <c r="AA26" s="33"/>
      <c r="AB26" s="6">
        <f>SUM(E26:AA26)</f>
        <v>0</v>
      </c>
      <c r="AC26" s="6">
        <f>D26-AB26</f>
        <v>25</v>
      </c>
    </row>
    <row r="27" spans="1:29" ht="15.6" x14ac:dyDescent="0.3">
      <c r="A27" s="20" t="s">
        <v>57</v>
      </c>
      <c r="B27" s="20"/>
      <c r="C27" s="20" t="s">
        <v>56</v>
      </c>
      <c r="D27" s="4">
        <v>10</v>
      </c>
      <c r="E27" s="5"/>
      <c r="F27" s="5"/>
      <c r="G27" s="5"/>
      <c r="H27" s="3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33"/>
      <c r="V27" s="5"/>
      <c r="W27" s="5"/>
      <c r="X27" s="5"/>
      <c r="Y27" s="5"/>
      <c r="Z27" s="5"/>
      <c r="AA27" s="33"/>
      <c r="AB27" s="6">
        <f t="shared" si="1"/>
        <v>0</v>
      </c>
      <c r="AC27" s="6">
        <f t="shared" si="2"/>
        <v>10</v>
      </c>
    </row>
    <row r="28" spans="1:29" ht="16.2" thickBot="1" x14ac:dyDescent="0.35">
      <c r="A28" s="23" t="s">
        <v>95</v>
      </c>
      <c r="B28" s="24"/>
      <c r="C28" s="23" t="s">
        <v>96</v>
      </c>
      <c r="D28" s="7">
        <v>20</v>
      </c>
      <c r="E28" s="8"/>
      <c r="F28" s="8"/>
      <c r="G28" s="8"/>
      <c r="H28" s="35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35"/>
      <c r="V28" s="8"/>
      <c r="W28" s="8"/>
      <c r="X28" s="8"/>
      <c r="Y28" s="8"/>
      <c r="Z28" s="8"/>
      <c r="AA28" s="35"/>
      <c r="AB28" s="6">
        <f t="shared" si="1"/>
        <v>0</v>
      </c>
      <c r="AC28" s="6">
        <f t="shared" si="2"/>
        <v>20</v>
      </c>
    </row>
    <row r="29" spans="1:29" ht="15.6" x14ac:dyDescent="0.3">
      <c r="A29" s="18" t="s">
        <v>22</v>
      </c>
      <c r="B29" s="28" t="s">
        <v>28</v>
      </c>
      <c r="C29" s="28"/>
      <c r="D29" s="1">
        <v>10</v>
      </c>
      <c r="E29" s="2"/>
      <c r="F29" s="2"/>
      <c r="G29" s="2"/>
      <c r="H29" s="38"/>
      <c r="I29" s="2"/>
      <c r="J29" s="2"/>
      <c r="K29" s="2"/>
      <c r="L29" s="5"/>
      <c r="M29" s="2"/>
      <c r="N29" s="2"/>
      <c r="O29" s="2"/>
      <c r="P29" s="2"/>
      <c r="Q29" s="2"/>
      <c r="R29" s="2"/>
      <c r="S29" s="2"/>
      <c r="T29" s="2"/>
      <c r="U29" s="33"/>
      <c r="V29" s="2"/>
      <c r="W29" s="2"/>
      <c r="X29" s="2"/>
      <c r="Y29" s="2"/>
      <c r="Z29" s="2"/>
      <c r="AA29" s="38"/>
      <c r="AB29" s="3">
        <f t="shared" si="1"/>
        <v>0</v>
      </c>
      <c r="AC29" s="1">
        <f t="shared" si="2"/>
        <v>10</v>
      </c>
    </row>
    <row r="30" spans="1:29" ht="16.2" thickBot="1" x14ac:dyDescent="0.35">
      <c r="A30" s="21"/>
      <c r="B30" s="22"/>
      <c r="C30" s="22"/>
      <c r="D30" s="7"/>
      <c r="E30" s="8"/>
      <c r="F30" s="8"/>
      <c r="G30" s="8"/>
      <c r="H30" s="35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35"/>
      <c r="V30" s="8"/>
      <c r="W30" s="8"/>
      <c r="X30" s="8"/>
      <c r="Y30" s="8"/>
      <c r="Z30" s="8"/>
      <c r="AA30" s="35"/>
      <c r="AB30" s="6">
        <f t="shared" si="1"/>
        <v>0</v>
      </c>
      <c r="AC30" s="7">
        <f t="shared" si="2"/>
        <v>0</v>
      </c>
    </row>
    <row r="31" spans="1:29" ht="15.6" x14ac:dyDescent="0.3">
      <c r="A31" s="18" t="s">
        <v>23</v>
      </c>
      <c r="B31" s="28" t="s">
        <v>25</v>
      </c>
      <c r="C31" s="28"/>
      <c r="D31" s="1"/>
      <c r="E31" s="2"/>
      <c r="F31" s="2"/>
      <c r="G31" s="2"/>
      <c r="H31" s="38"/>
      <c r="I31" s="2"/>
      <c r="J31" s="2"/>
      <c r="K31" s="2"/>
      <c r="L31" s="5"/>
      <c r="M31" s="2"/>
      <c r="N31" s="2"/>
      <c r="O31" s="2"/>
      <c r="P31" s="2"/>
      <c r="Q31" s="2"/>
      <c r="R31" s="2"/>
      <c r="S31" s="2"/>
      <c r="T31" s="2"/>
      <c r="U31" s="33"/>
      <c r="V31" s="2"/>
      <c r="W31" s="2"/>
      <c r="X31" s="2"/>
      <c r="Y31" s="2"/>
      <c r="Z31" s="2"/>
      <c r="AA31" s="38"/>
      <c r="AB31" s="3"/>
      <c r="AC31" s="6"/>
    </row>
    <row r="32" spans="1:29" ht="15.6" x14ac:dyDescent="0.3">
      <c r="A32" s="19" t="s">
        <v>59</v>
      </c>
      <c r="B32" s="20"/>
      <c r="C32" s="20" t="s">
        <v>18</v>
      </c>
      <c r="D32" s="4">
        <v>35</v>
      </c>
      <c r="E32" s="5"/>
      <c r="F32" s="5"/>
      <c r="G32" s="5"/>
      <c r="H32" s="3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33"/>
      <c r="V32" s="5"/>
      <c r="W32" s="5"/>
      <c r="X32" s="5"/>
      <c r="Y32" s="5"/>
      <c r="Z32" s="5"/>
      <c r="AA32" s="33"/>
      <c r="AB32" s="6">
        <f>SUM(E32:AA32)</f>
        <v>0</v>
      </c>
      <c r="AC32" s="6">
        <f>D32-AB32</f>
        <v>35</v>
      </c>
    </row>
    <row r="33" spans="1:29" ht="16.2" thickBot="1" x14ac:dyDescent="0.35">
      <c r="A33" s="21" t="s">
        <v>60</v>
      </c>
      <c r="B33" s="22"/>
      <c r="C33" s="22" t="s">
        <v>19</v>
      </c>
      <c r="D33" s="7">
        <v>5</v>
      </c>
      <c r="E33" s="8"/>
      <c r="F33" s="8"/>
      <c r="G33" s="8"/>
      <c r="H33" s="35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35"/>
      <c r="V33" s="8"/>
      <c r="W33" s="8"/>
      <c r="X33" s="8"/>
      <c r="Y33" s="8"/>
      <c r="Z33" s="8"/>
      <c r="AA33" s="35"/>
      <c r="AB33" s="6">
        <f>SUM(E33:AA33)</f>
        <v>0</v>
      </c>
      <c r="AC33" s="6">
        <f>D33-AB33</f>
        <v>5</v>
      </c>
    </row>
    <row r="34" spans="1:29" ht="15.6" x14ac:dyDescent="0.3">
      <c r="A34" s="18" t="s">
        <v>24</v>
      </c>
      <c r="B34" s="28" t="s">
        <v>62</v>
      </c>
      <c r="C34" s="28"/>
      <c r="D34" s="1"/>
      <c r="E34" s="2"/>
      <c r="F34" s="2"/>
      <c r="G34" s="2"/>
      <c r="H34" s="38"/>
      <c r="I34" s="2"/>
      <c r="J34" s="2"/>
      <c r="K34" s="2"/>
      <c r="L34" s="5"/>
      <c r="M34" s="2"/>
      <c r="N34" s="2"/>
      <c r="O34" s="2"/>
      <c r="P34" s="2"/>
      <c r="Q34" s="2"/>
      <c r="R34" s="2"/>
      <c r="S34" s="2"/>
      <c r="T34" s="2"/>
      <c r="U34" s="33"/>
      <c r="V34" s="2"/>
      <c r="W34" s="2"/>
      <c r="X34" s="2"/>
      <c r="Y34" s="2"/>
      <c r="Z34" s="2"/>
      <c r="AA34" s="38"/>
      <c r="AB34" s="3"/>
      <c r="AC34" s="1"/>
    </row>
    <row r="35" spans="1:29" ht="15.6" x14ac:dyDescent="0.3">
      <c r="A35" s="19" t="s">
        <v>43</v>
      </c>
      <c r="B35" s="20"/>
      <c r="C35" s="20" t="s">
        <v>27</v>
      </c>
      <c r="D35" s="4">
        <v>3</v>
      </c>
      <c r="E35" s="5"/>
      <c r="F35" s="5"/>
      <c r="G35" s="5"/>
      <c r="H35" s="3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33"/>
      <c r="V35" s="5"/>
      <c r="W35" s="5"/>
      <c r="X35" s="5"/>
      <c r="Y35" s="5"/>
      <c r="Z35" s="5"/>
      <c r="AA35" s="33"/>
      <c r="AB35" s="6">
        <f>SUM(E35:AA35)</f>
        <v>0</v>
      </c>
      <c r="AC35" s="4">
        <f>D35-AB35</f>
        <v>3</v>
      </c>
    </row>
    <row r="36" spans="1:29" ht="15.6" x14ac:dyDescent="0.3">
      <c r="A36" s="19" t="s">
        <v>44</v>
      </c>
      <c r="B36" s="25"/>
      <c r="C36" s="20" t="s">
        <v>90</v>
      </c>
      <c r="D36" s="4">
        <v>10</v>
      </c>
      <c r="E36" s="5">
        <v>5</v>
      </c>
      <c r="F36" s="13">
        <v>3</v>
      </c>
      <c r="G36" s="5"/>
      <c r="H36" s="3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33"/>
      <c r="V36" s="5"/>
      <c r="W36" s="5"/>
      <c r="X36" s="5"/>
      <c r="Y36" s="5"/>
      <c r="Z36" s="5"/>
      <c r="AA36" s="33"/>
      <c r="AB36" s="6">
        <f>SUM(E36:AA36)</f>
        <v>8</v>
      </c>
      <c r="AC36" s="4">
        <f>D36-AB36</f>
        <v>2</v>
      </c>
    </row>
    <row r="37" spans="1:29" ht="15.6" x14ac:dyDescent="0.3">
      <c r="A37" s="19" t="s">
        <v>89</v>
      </c>
      <c r="B37" s="20"/>
      <c r="C37" s="20" t="s">
        <v>91</v>
      </c>
      <c r="D37" s="4">
        <v>2</v>
      </c>
      <c r="E37" s="5">
        <v>0.5</v>
      </c>
      <c r="F37" s="14">
        <v>0.5</v>
      </c>
      <c r="G37" s="5"/>
      <c r="H37" s="33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33"/>
      <c r="V37" s="5"/>
      <c r="W37" s="5"/>
      <c r="X37" s="5"/>
      <c r="Y37" s="5"/>
      <c r="Z37" s="5"/>
      <c r="AA37" s="33"/>
      <c r="AB37" s="6">
        <f>SUM(E37:AA37)</f>
        <v>1</v>
      </c>
      <c r="AC37" s="4">
        <f>D37-AB37</f>
        <v>1</v>
      </c>
    </row>
    <row r="38" spans="1:29" ht="16.2" thickBot="1" x14ac:dyDescent="0.35">
      <c r="A38" s="21" t="s">
        <v>88</v>
      </c>
      <c r="B38" s="22"/>
      <c r="C38" s="22" t="s">
        <v>61</v>
      </c>
      <c r="D38" s="7">
        <v>5</v>
      </c>
      <c r="E38" s="8"/>
      <c r="F38" s="8">
        <v>0.25</v>
      </c>
      <c r="G38" s="8"/>
      <c r="H38" s="35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35"/>
      <c r="V38" s="8"/>
      <c r="W38" s="8"/>
      <c r="X38" s="8"/>
      <c r="Y38" s="8"/>
      <c r="Z38" s="8"/>
      <c r="AA38" s="35"/>
      <c r="AB38" s="41">
        <f>SUM(E38:AA38)</f>
        <v>0.25</v>
      </c>
      <c r="AC38" s="7">
        <f>D38-AB38</f>
        <v>4.75</v>
      </c>
    </row>
    <row r="39" spans="1:29" ht="16.2" thickBot="1" x14ac:dyDescent="0.35">
      <c r="A39" s="18" t="s">
        <v>26</v>
      </c>
      <c r="B39" s="28" t="s">
        <v>53</v>
      </c>
      <c r="C39" s="28"/>
      <c r="D39" s="1">
        <v>42</v>
      </c>
      <c r="E39" s="2"/>
      <c r="F39" s="2"/>
      <c r="G39" s="2"/>
      <c r="H39" s="38"/>
      <c r="I39" s="2"/>
      <c r="J39" s="2"/>
      <c r="K39" s="2"/>
      <c r="L39" s="9"/>
      <c r="M39" s="2"/>
      <c r="N39" s="2"/>
      <c r="O39" s="2"/>
      <c r="P39" s="2"/>
      <c r="Q39" s="2"/>
      <c r="R39" s="2"/>
      <c r="S39" s="2"/>
      <c r="T39" s="2"/>
      <c r="U39" s="37"/>
      <c r="V39" s="2"/>
      <c r="W39" s="2"/>
      <c r="X39" s="2"/>
      <c r="Y39" s="2"/>
      <c r="Z39" s="2"/>
      <c r="AA39" s="37"/>
      <c r="AB39" s="11">
        <f>SUM(E39:AA39)</f>
        <v>0</v>
      </c>
      <c r="AC39" s="11">
        <f>D39-AB39</f>
        <v>42</v>
      </c>
    </row>
    <row r="40" spans="1:29" ht="2.4" customHeight="1" thickBot="1" x14ac:dyDescent="0.35">
      <c r="A40" s="26"/>
      <c r="B40" s="27"/>
      <c r="C40" s="27"/>
      <c r="D40" s="9"/>
      <c r="E40" s="2"/>
      <c r="F40" s="2"/>
      <c r="G40" s="2"/>
      <c r="H40" s="38"/>
      <c r="I40" s="2"/>
      <c r="J40" s="2"/>
      <c r="K40" s="2"/>
      <c r="L40" s="9"/>
      <c r="M40" s="2"/>
      <c r="N40" s="2"/>
      <c r="O40" s="2"/>
      <c r="P40" s="2"/>
      <c r="Q40" s="2"/>
      <c r="R40" s="2"/>
      <c r="S40" s="2"/>
      <c r="T40" s="2"/>
      <c r="U40" s="37"/>
      <c r="V40" s="2"/>
      <c r="W40" s="2"/>
      <c r="X40" s="2"/>
      <c r="Y40" s="2"/>
      <c r="Z40" s="2"/>
      <c r="AA40" s="33"/>
      <c r="AB40" s="8"/>
      <c r="AC40" s="8"/>
    </row>
    <row r="41" spans="1:29" ht="16.2" thickBot="1" x14ac:dyDescent="0.35">
      <c r="A41" s="30" t="s">
        <v>97</v>
      </c>
      <c r="B41" s="31"/>
      <c r="C41" s="31"/>
      <c r="D41" s="10">
        <f>SUM(D2:D39)</f>
        <v>420</v>
      </c>
      <c r="E41" s="9">
        <f t="shared" ref="E41:AA41" si="3">SUM(E2:E39)</f>
        <v>7</v>
      </c>
      <c r="F41" s="9">
        <f t="shared" si="3"/>
        <v>3.75</v>
      </c>
      <c r="G41" s="9">
        <f t="shared" si="3"/>
        <v>0</v>
      </c>
      <c r="H41" s="39">
        <f t="shared" si="3"/>
        <v>0</v>
      </c>
      <c r="I41" s="9">
        <f t="shared" si="3"/>
        <v>0</v>
      </c>
      <c r="J41" s="9">
        <f t="shared" si="3"/>
        <v>0</v>
      </c>
      <c r="K41" s="9">
        <f t="shared" si="3"/>
        <v>0</v>
      </c>
      <c r="L41" s="9">
        <f t="shared" si="3"/>
        <v>0</v>
      </c>
      <c r="M41" s="9">
        <f t="shared" si="3"/>
        <v>0</v>
      </c>
      <c r="N41" s="9">
        <f t="shared" si="3"/>
        <v>0</v>
      </c>
      <c r="O41" s="9">
        <f t="shared" si="3"/>
        <v>0</v>
      </c>
      <c r="P41" s="9">
        <f t="shared" si="3"/>
        <v>0</v>
      </c>
      <c r="Q41" s="9">
        <f t="shared" si="3"/>
        <v>0</v>
      </c>
      <c r="R41" s="9">
        <f t="shared" si="3"/>
        <v>0</v>
      </c>
      <c r="S41" s="9">
        <f t="shared" si="3"/>
        <v>0</v>
      </c>
      <c r="T41" s="9">
        <f t="shared" si="3"/>
        <v>0</v>
      </c>
      <c r="U41" s="34">
        <f t="shared" si="3"/>
        <v>0</v>
      </c>
      <c r="V41" s="9">
        <f t="shared" si="3"/>
        <v>0</v>
      </c>
      <c r="W41" s="9">
        <f t="shared" si="3"/>
        <v>0</v>
      </c>
      <c r="X41" s="9">
        <f t="shared" si="3"/>
        <v>0</v>
      </c>
      <c r="Y41" s="9">
        <f t="shared" si="3"/>
        <v>0</v>
      </c>
      <c r="Z41" s="9">
        <f t="shared" si="3"/>
        <v>0</v>
      </c>
      <c r="AA41" s="39">
        <f t="shared" si="3"/>
        <v>0</v>
      </c>
      <c r="AB41" s="11">
        <f>SUM(E41:AA41)</f>
        <v>10.75</v>
      </c>
      <c r="AC41" s="7">
        <f>D41-AB41</f>
        <v>409.25</v>
      </c>
    </row>
    <row r="42" spans="1:29" ht="15.6" x14ac:dyDescent="0.3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</row>
    <row r="43" spans="1:29" x14ac:dyDescent="0.3">
      <c r="E43" s="32">
        <v>23.02</v>
      </c>
      <c r="F43" s="14">
        <v>2.0299999999999998</v>
      </c>
      <c r="G43" s="14">
        <v>9.0299999999999994</v>
      </c>
      <c r="H43" s="14">
        <v>16.03</v>
      </c>
      <c r="I43" s="14">
        <v>23.03</v>
      </c>
      <c r="J43" s="14">
        <v>30.03</v>
      </c>
      <c r="K43" s="14">
        <v>6.04</v>
      </c>
      <c r="L43" s="14">
        <v>13.04</v>
      </c>
      <c r="M43" s="14">
        <v>20.04</v>
      </c>
      <c r="N43" s="14">
        <v>27.04</v>
      </c>
      <c r="O43" s="14">
        <v>4.05</v>
      </c>
      <c r="P43" s="14">
        <v>11.05</v>
      </c>
      <c r="Q43" s="14">
        <v>18.05</v>
      </c>
      <c r="R43" s="14">
        <v>25.05</v>
      </c>
      <c r="S43" s="14">
        <v>1.06</v>
      </c>
      <c r="T43" s="14">
        <v>8.06</v>
      </c>
      <c r="U43" s="14">
        <v>15.06</v>
      </c>
      <c r="V43" s="14">
        <v>22.06</v>
      </c>
      <c r="W43" s="14">
        <v>29.06</v>
      </c>
      <c r="X43" s="14">
        <v>6.07</v>
      </c>
      <c r="Y43" s="14">
        <v>13.07</v>
      </c>
      <c r="Z43" s="14">
        <v>20.07</v>
      </c>
      <c r="AA43" s="14">
        <v>27.07</v>
      </c>
    </row>
  </sheetData>
  <mergeCells count="11">
    <mergeCell ref="B29:C29"/>
    <mergeCell ref="B31:C31"/>
    <mergeCell ref="B34:C34"/>
    <mergeCell ref="B39:C39"/>
    <mergeCell ref="A41:C41"/>
    <mergeCell ref="B17:C17"/>
    <mergeCell ref="B2:C2"/>
    <mergeCell ref="B1:C1"/>
    <mergeCell ref="B7:C7"/>
    <mergeCell ref="B11:C11"/>
    <mergeCell ref="B13:C13"/>
  </mergeCells>
  <phoneticPr fontId="1" type="noConversion"/>
  <conditionalFormatting sqref="AC2:AC41"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  <ignoredErrors>
    <ignoredError sqref="AB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Bommottet</dc:creator>
  <cp:lastModifiedBy>Joan Bommottet</cp:lastModifiedBy>
  <cp:lastPrinted>2021-02-25T16:22:39Z</cp:lastPrinted>
  <dcterms:created xsi:type="dcterms:W3CDTF">2021-02-24T16:56:35Z</dcterms:created>
  <dcterms:modified xsi:type="dcterms:W3CDTF">2021-03-02T13:37:20Z</dcterms:modified>
</cp:coreProperties>
</file>