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71c2caacf93074d/Documents/HEIG/TB Driver Brushless/TB-Driver-Brushless/Documentation/"/>
    </mc:Choice>
  </mc:AlternateContent>
  <xr:revisionPtr revIDLastSave="287" documentId="8_{CB7147DC-5DFD-4F3C-85F9-1BD4040EC95A}" xr6:coauthVersionLast="46" xr6:coauthVersionMax="46" xr10:uidLastSave="{019B7484-930A-4ED2-BEB8-7F6D8E1B9E93}"/>
  <bookViews>
    <workbookView xWindow="28680" yWindow="-120" windowWidth="25440" windowHeight="15390" xr2:uid="{E4DCEC7E-A84B-4A69-AC68-472FA9C158BB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40" i="1" l="1"/>
  <c r="AB38" i="1"/>
  <c r="AC38" i="1" s="1"/>
  <c r="AB37" i="1"/>
  <c r="AC37" i="1" s="1"/>
  <c r="AB34" i="1"/>
  <c r="AC34" i="1" s="1"/>
  <c r="AB32" i="1"/>
  <c r="AC32" i="1" s="1"/>
  <c r="AB31" i="1"/>
  <c r="AC31" i="1" s="1"/>
  <c r="AB29" i="1"/>
  <c r="AB28" i="1"/>
  <c r="AB27" i="1"/>
  <c r="AB26" i="1"/>
  <c r="AB25" i="1"/>
  <c r="AC25" i="1" s="1"/>
  <c r="AB24" i="1"/>
  <c r="AB23" i="1"/>
  <c r="AB22" i="1"/>
  <c r="AC22" i="1" s="1"/>
  <c r="AB21" i="1"/>
  <c r="AC21" i="1" s="1"/>
  <c r="AB20" i="1"/>
  <c r="AC20" i="1" s="1"/>
  <c r="AB19" i="1"/>
  <c r="AC19" i="1" s="1"/>
  <c r="AB18" i="1"/>
  <c r="AB16" i="1"/>
  <c r="AB15" i="1"/>
  <c r="AC15" i="1" s="1"/>
  <c r="AB14" i="1"/>
  <c r="AB12" i="1"/>
  <c r="AB11" i="1"/>
  <c r="AC11" i="1" s="1"/>
  <c r="AB10" i="1"/>
  <c r="AC10" i="1" s="1"/>
  <c r="AB8" i="1"/>
  <c r="AC8" i="1" s="1"/>
  <c r="AB6" i="1"/>
  <c r="AC6" i="1" s="1"/>
  <c r="AB4" i="1"/>
  <c r="AC4" i="1" s="1"/>
  <c r="AB3" i="1"/>
  <c r="E40" i="1"/>
  <c r="AC3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5" i="1"/>
  <c r="AC5" i="1" s="1"/>
  <c r="AB9" i="1"/>
  <c r="AC9" i="1" s="1"/>
  <c r="AC12" i="1"/>
  <c r="AC14" i="1"/>
  <c r="AC16" i="1"/>
  <c r="AC18" i="1"/>
  <c r="AC23" i="1"/>
  <c r="AC24" i="1"/>
  <c r="AC26" i="1"/>
  <c r="AC27" i="1"/>
  <c r="AC28" i="1"/>
  <c r="AC29" i="1"/>
  <c r="AB35" i="1"/>
  <c r="AC35" i="1" s="1"/>
  <c r="AB36" i="1"/>
  <c r="AC36" i="1" s="1"/>
  <c r="D40" i="1" l="1"/>
  <c r="AC40" i="1" l="1"/>
</calcChain>
</file>

<file path=xl/sharedStrings.xml><?xml version="1.0" encoding="utf-8"?>
<sst xmlns="http://schemas.openxmlformats.org/spreadsheetml/2006/main" count="96" uniqueCount="96">
  <si>
    <t>N°</t>
  </si>
  <si>
    <t>Description</t>
  </si>
  <si>
    <t>T10</t>
  </si>
  <si>
    <t>Analyse des documents existants et recherches</t>
  </si>
  <si>
    <t>Analyse du schéma de la carte électronique de 2008</t>
  </si>
  <si>
    <t>Analyse du PCB de la carte électronique de 2008</t>
  </si>
  <si>
    <t>Analyse du code source de la carte électronique de 2008</t>
  </si>
  <si>
    <t>T10.10</t>
  </si>
  <si>
    <t>T10.20</t>
  </si>
  <si>
    <t>T10.30</t>
  </si>
  <si>
    <t>T20</t>
  </si>
  <si>
    <t>Dessin du (ou des) PCB(s)</t>
  </si>
  <si>
    <t>T30</t>
  </si>
  <si>
    <t>Commandes du matériel</t>
  </si>
  <si>
    <t>Faire la liste complète du matériel</t>
  </si>
  <si>
    <t>Rechercher le matériel sur internet</t>
  </si>
  <si>
    <t>Commander le matériel</t>
  </si>
  <si>
    <t>Programmation</t>
  </si>
  <si>
    <t>Écriture du rapport</t>
  </si>
  <si>
    <t>Dessin des diagrammes UML</t>
  </si>
  <si>
    <t>T40</t>
  </si>
  <si>
    <t>T50</t>
  </si>
  <si>
    <t>T60</t>
  </si>
  <si>
    <t>T70</t>
  </si>
  <si>
    <t>T80</t>
  </si>
  <si>
    <t>Rédaction de documents livrables</t>
  </si>
  <si>
    <t>T90</t>
  </si>
  <si>
    <t>Tâches administratives</t>
  </si>
  <si>
    <t>Mesures des performances</t>
  </si>
  <si>
    <t>Dessin du schéma électrique</t>
  </si>
  <si>
    <t>Gestion des capteurs à effet Hall digitaux</t>
  </si>
  <si>
    <t>Gestion des capteurs à effet Hall analogiques</t>
  </si>
  <si>
    <t>Gestion d'un codeur incrémental digital</t>
  </si>
  <si>
    <t>Gestion d'un capteur SIN/COS</t>
  </si>
  <si>
    <t>Gestion d'un codeur absolu digital</t>
  </si>
  <si>
    <t>Gestion d'un codeur absolu analogique</t>
  </si>
  <si>
    <t>Communication CAN</t>
  </si>
  <si>
    <t>Estimation [h]</t>
  </si>
  <si>
    <t>Recherches liées au projet</t>
  </si>
  <si>
    <t>T10.40</t>
  </si>
  <si>
    <t>T40.10</t>
  </si>
  <si>
    <t>T40.20</t>
  </si>
  <si>
    <t>T40.30</t>
  </si>
  <si>
    <t>T80.10</t>
  </si>
  <si>
    <t>T80.20</t>
  </si>
  <si>
    <t>T50.10</t>
  </si>
  <si>
    <t>T50.20</t>
  </si>
  <si>
    <t>T50.30</t>
  </si>
  <si>
    <t>T50.40</t>
  </si>
  <si>
    <t>T50.50</t>
  </si>
  <si>
    <t>T50.60</t>
  </si>
  <si>
    <t>T50.70</t>
  </si>
  <si>
    <t>T50.80</t>
  </si>
  <si>
    <t>Imprévus (~10% = 42H)</t>
  </si>
  <si>
    <t>Communication I2C / SPI</t>
  </si>
  <si>
    <t>T50.90</t>
  </si>
  <si>
    <t>Communication UART</t>
  </si>
  <si>
    <t>T50.100</t>
  </si>
  <si>
    <t>Gestion du pont triphasé</t>
  </si>
  <si>
    <t>T70.10</t>
  </si>
  <si>
    <t>T70.20</t>
  </si>
  <si>
    <t>Séances ébdomadaires avec prof. Répondant (préparation)</t>
  </si>
  <si>
    <t>Gestion du projet</t>
  </si>
  <si>
    <t>Schéma de puissance</t>
  </si>
  <si>
    <t>Schéma de commande</t>
  </si>
  <si>
    <t>Schéma d'alimentations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</si>
  <si>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</si>
  <si>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</si>
  <si>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</si>
  <si>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</si>
  <si>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</si>
  <si>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</si>
  <si>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</si>
  <si>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</si>
  <si>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</si>
  <si>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</si>
  <si>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</si>
  <si>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</si>
  <si>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</si>
  <si>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</si>
  <si>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</si>
  <si>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</si>
  <si>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</si>
  <si>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</si>
  <si>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</si>
  <si>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</si>
  <si>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s21</t>
  </si>
  <si>
    <t>s22</t>
  </si>
  <si>
    <t>T80.40</t>
  </si>
  <si>
    <t>T80.30</t>
  </si>
  <si>
    <t>Rédaction du cahier des charges</t>
  </si>
  <si>
    <t>Mise en place de la plannification</t>
  </si>
  <si>
    <t>Consommé</t>
  </si>
  <si>
    <t>Delta</t>
  </si>
  <si>
    <t>TOTAL</t>
  </si>
  <si>
    <t>S0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</si>
</sst>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4" fillId="0" borderId="0" xfId="0" applyFont="1"/>
    <xf numFmtId="0" fontId="4" fillId="0" borderId="3" xfId="0" applyFont="1" applyBorder="1"/>
    <xf numFmtId="0" fontId="3" fillId="0" borderId="2" xfId="0" applyFont="1" applyBorder="1"/>
    <xf numFmtId="0" fontId="3" fillId="0" borderId="3" xfId="0" applyFont="1" applyBorder="1" applyAlignment="1">
      <alignment horizontal="left"/>
    </xf>
    <xf numFmtId="0" fontId="3" fillId="0" borderId="1" xfId="0" applyFont="1" applyBorder="1"/>
    <xf numFmtId="0" fontId="3" fillId="0" borderId="3" xfId="0" applyFont="1" applyBorder="1" applyAlignment="1">
      <alignment horizontal="center"/>
    </xf>
    <xf numFmtId="0" fontId="3" fillId="0" borderId="7" xfId="0" applyFont="1" applyBorder="1"/>
    <xf numFmtId="0" fontId="3" fillId="0" borderId="8" xfId="0" applyFont="1" applyBorder="1" applyAlignment="1">
      <alignment horizontal="left"/>
    </xf>
    <xf numFmtId="0" fontId="4" fillId="0" borderId="10" xfId="0" applyFont="1" applyBorder="1"/>
    <xf numFmtId="0" fontId="4" fillId="0" borderId="0" xfId="0" applyFont="1" applyBorder="1"/>
    <xf numFmtId="0" fontId="4" fillId="0" borderId="12" xfId="0" applyFont="1" applyBorder="1"/>
    <xf numFmtId="0" fontId="4" fillId="0" borderId="13" xfId="0" applyFont="1" applyBorder="1"/>
    <xf numFmtId="0" fontId="4" fillId="0" borderId="0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4" fillId="0" borderId="12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2" xfId="0" applyFont="1" applyBorder="1"/>
    <xf numFmtId="0" fontId="2" fillId="0" borderId="1" xfId="0" applyFont="1" applyBorder="1"/>
    <xf numFmtId="0" fontId="2" fillId="0" borderId="7" xfId="0" applyFont="1" applyBorder="1" applyAlignment="1">
      <alignment horizontal="center"/>
    </xf>
    <xf numFmtId="0" fontId="4" fillId="0" borderId="5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BCC03-12B2-4877-A171-7A10D6B76BA3}">
  <dimension ref="A1:AC41"/>
  <sheetViews>
    <sheetView tabSelected="1" zoomScale="85" zoomScaleNormal="85" workbookViewId="0">
      <selection activeCell="AE33" sqref="AE33"/>
    </sheetView>
  </sheetViews>
  <sheetFormatPr baseColWidth="10" defaultRowHeight="14.4" x14ac:dyDescent="0.3"/>
  <cols>
    <col min="2" max="2" width="4.21875" customWidth="1"/>
    <col min="3" max="3" width="56.6640625" bestFit="1" customWidth="1"/>
    <col min="4" max="4" width="14.33203125" bestFit="1" customWidth="1"/>
    <col min="5" max="5" width="5.77734375" style="34" customWidth="1"/>
    <col min="6" max="27" width="5.77734375" customWidth="1"/>
    <col min="28" max="28" width="11.88671875" bestFit="1" customWidth="1"/>
    <col min="29" max="29" width="6.21875" bestFit="1" customWidth="1"/>
  </cols>
  <sheetData>
    <row r="1" spans="1:29" ht="16.2" thickBot="1" x14ac:dyDescent="0.35">
      <c r="A1" s="3" t="s">
        <v>0</v>
      </c>
      <c r="B1" s="4" t="s">
        <v>1</v>
      </c>
      <c r="C1" s="4"/>
      <c r="D1" s="5" t="s">
        <v>37</v>
      </c>
      <c r="E1" s="32" t="s">
        <v>95</v>
      </c>
      <c r="F1" s="6" t="s">
        <v>66</v>
      </c>
      <c r="G1" s="6" t="s">
        <v>67</v>
      </c>
      <c r="H1" s="6" t="s">
        <v>68</v>
      </c>
      <c r="I1" s="6" t="s">
        <v>69</v>
      </c>
      <c r="J1" s="6" t="s">
        <v>70</v>
      </c>
      <c r="K1" s="6" t="s">
        <v>71</v>
      </c>
      <c r="L1" s="6" t="s">
        <v>72</v>
      </c>
      <c r="M1" s="6" t="s">
        <v>73</v>
      </c>
      <c r="N1" s="6" t="s">
        <v>74</v>
      </c>
      <c r="O1" s="6" t="s">
        <v>75</v>
      </c>
      <c r="P1" s="6" t="s">
        <v>76</v>
      </c>
      <c r="Q1" s="6" t="s">
        <v>77</v>
      </c>
      <c r="R1" s="6" t="s">
        <v>78</v>
      </c>
      <c r="S1" s="6" t="s">
        <v>79</v>
      </c>
      <c r="T1" s="6" t="s">
        <v>80</v>
      </c>
      <c r="U1" s="6" t="s">
        <v>81</v>
      </c>
      <c r="V1" s="6" t="s">
        <v>82</v>
      </c>
      <c r="W1" s="6" t="s">
        <v>83</v>
      </c>
      <c r="X1" s="6" t="s">
        <v>84</v>
      </c>
      <c r="Y1" s="6" t="s">
        <v>85</v>
      </c>
      <c r="Z1" s="6" t="s">
        <v>86</v>
      </c>
      <c r="AA1" s="6" t="s">
        <v>87</v>
      </c>
      <c r="AB1" s="20" t="s">
        <v>92</v>
      </c>
      <c r="AC1" s="19" t="s">
        <v>93</v>
      </c>
    </row>
    <row r="2" spans="1:29" ht="15.6" x14ac:dyDescent="0.3">
      <c r="A2" s="7" t="s">
        <v>2</v>
      </c>
      <c r="B2" s="8" t="s">
        <v>3</v>
      </c>
      <c r="C2" s="8"/>
      <c r="D2" s="21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1"/>
      <c r="AC2" s="23"/>
    </row>
    <row r="3" spans="1:29" ht="15.6" x14ac:dyDescent="0.3">
      <c r="A3" s="9" t="s">
        <v>7</v>
      </c>
      <c r="B3" s="10"/>
      <c r="C3" s="10" t="s">
        <v>4</v>
      </c>
      <c r="D3" s="24">
        <v>5</v>
      </c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4">
        <f>SUM(E3:AA3)</f>
        <v>0</v>
      </c>
      <c r="AC3" s="26">
        <f>D3-AB3</f>
        <v>5</v>
      </c>
    </row>
    <row r="4" spans="1:29" ht="15.6" x14ac:dyDescent="0.3">
      <c r="A4" s="9" t="s">
        <v>8</v>
      </c>
      <c r="B4" s="10"/>
      <c r="C4" s="10" t="s">
        <v>5</v>
      </c>
      <c r="D4" s="24">
        <v>5</v>
      </c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4">
        <f>SUM(E4:AA4)</f>
        <v>0</v>
      </c>
      <c r="AC4" s="26">
        <f>D4-AB4</f>
        <v>5</v>
      </c>
    </row>
    <row r="5" spans="1:29" ht="15.6" x14ac:dyDescent="0.3">
      <c r="A5" s="9" t="s">
        <v>9</v>
      </c>
      <c r="B5" s="10"/>
      <c r="C5" s="10" t="s">
        <v>6</v>
      </c>
      <c r="D5" s="24">
        <v>5</v>
      </c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4">
        <f t="shared" ref="AB4:AB38" si="0">SUM(F5:AA5)</f>
        <v>0</v>
      </c>
      <c r="AC5" s="26">
        <f>D5-AB5</f>
        <v>5</v>
      </c>
    </row>
    <row r="6" spans="1:29" ht="16.2" thickBot="1" x14ac:dyDescent="0.35">
      <c r="A6" s="11" t="s">
        <v>39</v>
      </c>
      <c r="B6" s="12"/>
      <c r="C6" s="12" t="s">
        <v>38</v>
      </c>
      <c r="D6" s="27">
        <v>15</v>
      </c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4">
        <f>SUM(E6:AA6)</f>
        <v>0</v>
      </c>
      <c r="AC6" s="26">
        <f>D6-AB6</f>
        <v>15</v>
      </c>
    </row>
    <row r="7" spans="1:29" ht="15.6" x14ac:dyDescent="0.3">
      <c r="A7" s="7" t="s">
        <v>10</v>
      </c>
      <c r="B7" s="8" t="s">
        <v>29</v>
      </c>
      <c r="C7" s="8"/>
      <c r="D7" s="21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1"/>
      <c r="AC7" s="21"/>
    </row>
    <row r="8" spans="1:29" ht="15.6" x14ac:dyDescent="0.3">
      <c r="A8" s="9"/>
      <c r="B8" s="13"/>
      <c r="C8" s="13" t="s">
        <v>63</v>
      </c>
      <c r="D8" s="24">
        <v>15</v>
      </c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4">
        <f>SUM(E8:AA8)</f>
        <v>0</v>
      </c>
      <c r="AC8" s="24">
        <f>D8-AB8</f>
        <v>15</v>
      </c>
    </row>
    <row r="9" spans="1:29" ht="15.6" x14ac:dyDescent="0.3">
      <c r="A9" s="9"/>
      <c r="B9" s="13"/>
      <c r="C9" s="13" t="s">
        <v>64</v>
      </c>
      <c r="D9" s="24">
        <v>15</v>
      </c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4">
        <f t="shared" si="0"/>
        <v>0</v>
      </c>
      <c r="AC9" s="24">
        <f>D9-AB9</f>
        <v>15</v>
      </c>
    </row>
    <row r="10" spans="1:29" ht="16.2" thickBot="1" x14ac:dyDescent="0.35">
      <c r="A10" s="11"/>
      <c r="B10" s="14"/>
      <c r="C10" s="14" t="s">
        <v>65</v>
      </c>
      <c r="D10" s="27">
        <v>15</v>
      </c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4">
        <f>SUM(E10:AA10)</f>
        <v>0</v>
      </c>
      <c r="AC10" s="27">
        <f>D10-AB10</f>
        <v>15</v>
      </c>
    </row>
    <row r="11" spans="1:29" ht="15.6" x14ac:dyDescent="0.3">
      <c r="A11" s="7" t="s">
        <v>12</v>
      </c>
      <c r="B11" s="8" t="s">
        <v>11</v>
      </c>
      <c r="C11" s="8"/>
      <c r="D11" s="21">
        <v>80</v>
      </c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1">
        <f>SUM(E11:AA11)</f>
        <v>0</v>
      </c>
      <c r="AC11" s="26">
        <f>D11-AB11</f>
        <v>80</v>
      </c>
    </row>
    <row r="12" spans="1:29" ht="16.2" thickBot="1" x14ac:dyDescent="0.35">
      <c r="A12" s="11"/>
      <c r="B12" s="14"/>
      <c r="C12" s="14"/>
      <c r="D12" s="27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4">
        <f>SUM(E12:AA12)</f>
        <v>0</v>
      </c>
      <c r="AC12" s="26">
        <f>D12-AB12</f>
        <v>0</v>
      </c>
    </row>
    <row r="13" spans="1:29" ht="15.6" x14ac:dyDescent="0.3">
      <c r="A13" s="7" t="s">
        <v>20</v>
      </c>
      <c r="B13" s="8" t="s">
        <v>13</v>
      </c>
      <c r="C13" s="8"/>
      <c r="D13" s="21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1"/>
      <c r="AC13" s="21"/>
    </row>
    <row r="14" spans="1:29" ht="15.6" x14ac:dyDescent="0.3">
      <c r="A14" s="9" t="s">
        <v>40</v>
      </c>
      <c r="B14" s="10"/>
      <c r="C14" s="10" t="s">
        <v>14</v>
      </c>
      <c r="D14" s="24">
        <v>3</v>
      </c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4">
        <f>SUM(E14:AA14)</f>
        <v>0</v>
      </c>
      <c r="AC14" s="24">
        <f>D14-AB14</f>
        <v>3</v>
      </c>
    </row>
    <row r="15" spans="1:29" ht="15.6" x14ac:dyDescent="0.3">
      <c r="A15" s="9" t="s">
        <v>41</v>
      </c>
      <c r="B15" s="10"/>
      <c r="C15" s="10" t="s">
        <v>15</v>
      </c>
      <c r="D15" s="24">
        <v>20</v>
      </c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4">
        <f>SUM(E15:AA15)</f>
        <v>0</v>
      </c>
      <c r="AC15" s="24">
        <f>D15-AB15</f>
        <v>20</v>
      </c>
    </row>
    <row r="16" spans="1:29" ht="16.2" thickBot="1" x14ac:dyDescent="0.35">
      <c r="A16" s="11" t="s">
        <v>42</v>
      </c>
      <c r="B16" s="12"/>
      <c r="C16" s="12" t="s">
        <v>16</v>
      </c>
      <c r="D16" s="27">
        <v>5</v>
      </c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4">
        <f>SUM(E16:AA16)</f>
        <v>0</v>
      </c>
      <c r="AC16" s="27">
        <f>D16-AB16</f>
        <v>5</v>
      </c>
    </row>
    <row r="17" spans="1:29" ht="15.6" x14ac:dyDescent="0.3">
      <c r="A17" s="7" t="s">
        <v>21</v>
      </c>
      <c r="B17" s="8" t="s">
        <v>17</v>
      </c>
      <c r="C17" s="8"/>
      <c r="D17" s="21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1"/>
      <c r="AC17" s="26"/>
    </row>
    <row r="18" spans="1:29" ht="15.6" x14ac:dyDescent="0.3">
      <c r="A18" s="9" t="s">
        <v>45</v>
      </c>
      <c r="B18" s="13"/>
      <c r="C18" s="13" t="s">
        <v>58</v>
      </c>
      <c r="D18" s="24">
        <v>20</v>
      </c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4">
        <f>SUM(E18:AA18)</f>
        <v>0</v>
      </c>
      <c r="AC18" s="26">
        <f>D18-AB18</f>
        <v>20</v>
      </c>
    </row>
    <row r="19" spans="1:29" ht="15.6" x14ac:dyDescent="0.3">
      <c r="A19" s="9" t="s">
        <v>46</v>
      </c>
      <c r="B19" s="13"/>
      <c r="C19" s="13" t="s">
        <v>30</v>
      </c>
      <c r="D19" s="24">
        <v>10</v>
      </c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4">
        <f>SUM(E19:AA19)</f>
        <v>0</v>
      </c>
      <c r="AC19" s="26">
        <f>D19-AB19</f>
        <v>10</v>
      </c>
    </row>
    <row r="20" spans="1:29" ht="15.6" x14ac:dyDescent="0.3">
      <c r="A20" s="9" t="s">
        <v>47</v>
      </c>
      <c r="B20" s="10"/>
      <c r="C20" s="10" t="s">
        <v>31</v>
      </c>
      <c r="D20" s="24">
        <v>10</v>
      </c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4">
        <f>SUM(E20:AA20)</f>
        <v>0</v>
      </c>
      <c r="AC20" s="26">
        <f>D20-AB20</f>
        <v>10</v>
      </c>
    </row>
    <row r="21" spans="1:29" ht="15.6" x14ac:dyDescent="0.3">
      <c r="A21" s="9" t="s">
        <v>48</v>
      </c>
      <c r="B21" s="10"/>
      <c r="C21" s="10" t="s">
        <v>32</v>
      </c>
      <c r="D21" s="24">
        <v>10</v>
      </c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4">
        <f>SUM(E21:AA21)</f>
        <v>0</v>
      </c>
      <c r="AC21" s="26">
        <f>D21-AB21</f>
        <v>10</v>
      </c>
    </row>
    <row r="22" spans="1:29" ht="15.6" x14ac:dyDescent="0.3">
      <c r="A22" s="9" t="s">
        <v>49</v>
      </c>
      <c r="B22" s="10"/>
      <c r="C22" s="10" t="s">
        <v>33</v>
      </c>
      <c r="D22" s="24">
        <v>10</v>
      </c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4">
        <f>SUM(E22:AA22)</f>
        <v>0</v>
      </c>
      <c r="AC22" s="26">
        <f>D22-AB22</f>
        <v>10</v>
      </c>
    </row>
    <row r="23" spans="1:29" ht="15.6" x14ac:dyDescent="0.3">
      <c r="A23" s="9" t="s">
        <v>50</v>
      </c>
      <c r="B23" s="10"/>
      <c r="C23" s="10" t="s">
        <v>34</v>
      </c>
      <c r="D23" s="24">
        <v>10</v>
      </c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4">
        <f>SUM(E23:AA23)</f>
        <v>0</v>
      </c>
      <c r="AC23" s="26">
        <f>D23-AB23</f>
        <v>10</v>
      </c>
    </row>
    <row r="24" spans="1:29" ht="15.6" x14ac:dyDescent="0.3">
      <c r="A24" s="9" t="s">
        <v>51</v>
      </c>
      <c r="B24" s="10"/>
      <c r="C24" s="10" t="s">
        <v>35</v>
      </c>
      <c r="D24" s="24">
        <v>10</v>
      </c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4">
        <f>SUM(E24:AA24)</f>
        <v>0</v>
      </c>
      <c r="AC24" s="26">
        <f>D24-AB24</f>
        <v>10</v>
      </c>
    </row>
    <row r="25" spans="1:29" ht="15.6" x14ac:dyDescent="0.3">
      <c r="A25" s="9" t="s">
        <v>52</v>
      </c>
      <c r="B25" s="10"/>
      <c r="C25" s="10" t="s">
        <v>54</v>
      </c>
      <c r="D25" s="24">
        <v>10</v>
      </c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4">
        <f>SUM(E25:AA25)</f>
        <v>0</v>
      </c>
      <c r="AC25" s="26">
        <f>D25-AB25</f>
        <v>10</v>
      </c>
    </row>
    <row r="26" spans="1:29" ht="15.6" x14ac:dyDescent="0.3">
      <c r="A26" s="9" t="s">
        <v>55</v>
      </c>
      <c r="B26" s="10"/>
      <c r="C26" s="10" t="s">
        <v>36</v>
      </c>
      <c r="D26" s="24">
        <v>25</v>
      </c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4">
        <f>SUM(E26:AA26)</f>
        <v>0</v>
      </c>
      <c r="AC26" s="26">
        <f>D26-AB26</f>
        <v>25</v>
      </c>
    </row>
    <row r="27" spans="1:29" ht="16.2" thickBot="1" x14ac:dyDescent="0.35">
      <c r="A27" s="11" t="s">
        <v>57</v>
      </c>
      <c r="B27" s="12"/>
      <c r="C27" s="12" t="s">
        <v>56</v>
      </c>
      <c r="D27" s="27">
        <v>10</v>
      </c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4">
        <f>SUM(E27:AA27)</f>
        <v>0</v>
      </c>
      <c r="AC27" s="26">
        <f>D27-AB27</f>
        <v>10</v>
      </c>
    </row>
    <row r="28" spans="1:29" ht="15.6" x14ac:dyDescent="0.3">
      <c r="A28" s="7" t="s">
        <v>22</v>
      </c>
      <c r="B28" s="8" t="s">
        <v>28</v>
      </c>
      <c r="C28" s="8"/>
      <c r="D28" s="21">
        <v>10</v>
      </c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1">
        <f>SUM(E28:AA28)</f>
        <v>0</v>
      </c>
      <c r="AC28" s="21">
        <f>D28-AB28</f>
        <v>10</v>
      </c>
    </row>
    <row r="29" spans="1:29" ht="16.2" thickBot="1" x14ac:dyDescent="0.35">
      <c r="A29" s="11"/>
      <c r="B29" s="14"/>
      <c r="C29" s="14"/>
      <c r="D29" s="27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4">
        <f>SUM(E29:AA29)</f>
        <v>0</v>
      </c>
      <c r="AC29" s="27">
        <f>D29-AB29</f>
        <v>0</v>
      </c>
    </row>
    <row r="30" spans="1:29" ht="15.6" x14ac:dyDescent="0.3">
      <c r="A30" s="7" t="s">
        <v>23</v>
      </c>
      <c r="B30" s="8" t="s">
        <v>25</v>
      </c>
      <c r="C30" s="8"/>
      <c r="D30" s="21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1"/>
      <c r="AC30" s="26"/>
    </row>
    <row r="31" spans="1:29" ht="15.6" x14ac:dyDescent="0.3">
      <c r="A31" s="9" t="s">
        <v>59</v>
      </c>
      <c r="B31" s="10"/>
      <c r="C31" s="10" t="s">
        <v>18</v>
      </c>
      <c r="D31" s="24">
        <v>30</v>
      </c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4">
        <f>SUM(E31:AA31)</f>
        <v>0</v>
      </c>
      <c r="AC31" s="26">
        <f>D31-AB31</f>
        <v>30</v>
      </c>
    </row>
    <row r="32" spans="1:29" ht="16.2" thickBot="1" x14ac:dyDescent="0.35">
      <c r="A32" s="11" t="s">
        <v>60</v>
      </c>
      <c r="B32" s="12"/>
      <c r="C32" s="12" t="s">
        <v>19</v>
      </c>
      <c r="D32" s="27">
        <v>10</v>
      </c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4">
        <f>SUM(E32:AA32)</f>
        <v>0</v>
      </c>
      <c r="AC32" s="26">
        <f>D32-AB32</f>
        <v>10</v>
      </c>
    </row>
    <row r="33" spans="1:29" ht="15.6" x14ac:dyDescent="0.3">
      <c r="A33" s="7" t="s">
        <v>24</v>
      </c>
      <c r="B33" s="8" t="s">
        <v>62</v>
      </c>
      <c r="C33" s="8"/>
      <c r="D33" s="21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1"/>
      <c r="AC33" s="21"/>
    </row>
    <row r="34" spans="1:29" ht="15.6" x14ac:dyDescent="0.3">
      <c r="A34" s="9" t="s">
        <v>43</v>
      </c>
      <c r="B34" s="10"/>
      <c r="C34" s="10" t="s">
        <v>27</v>
      </c>
      <c r="D34" s="24">
        <v>3</v>
      </c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4">
        <f>SUM(E34:AA34)</f>
        <v>0</v>
      </c>
      <c r="AC34" s="24">
        <f>D34-AB34</f>
        <v>3</v>
      </c>
    </row>
    <row r="35" spans="1:29" ht="15.6" x14ac:dyDescent="0.3">
      <c r="A35" s="9" t="s">
        <v>44</v>
      </c>
      <c r="B35" s="15"/>
      <c r="C35" s="13" t="s">
        <v>90</v>
      </c>
      <c r="D35" s="24">
        <v>10</v>
      </c>
      <c r="E35" s="25">
        <v>5</v>
      </c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4">
        <f>SUM(E35:AA35)</f>
        <v>5</v>
      </c>
      <c r="AC35" s="24">
        <f>D35-AB35</f>
        <v>5</v>
      </c>
    </row>
    <row r="36" spans="1:29" ht="15.6" x14ac:dyDescent="0.3">
      <c r="A36" s="9" t="s">
        <v>89</v>
      </c>
      <c r="B36" s="10"/>
      <c r="C36" s="10" t="s">
        <v>91</v>
      </c>
      <c r="D36" s="24">
        <v>2</v>
      </c>
      <c r="E36" s="25">
        <v>1</v>
      </c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4">
        <f>SUM(E36:AA36)</f>
        <v>1</v>
      </c>
      <c r="AC36" s="24">
        <f>D36-AB36</f>
        <v>1</v>
      </c>
    </row>
    <row r="37" spans="1:29" ht="16.2" thickBot="1" x14ac:dyDescent="0.35">
      <c r="A37" s="11" t="s">
        <v>88</v>
      </c>
      <c r="B37" s="12"/>
      <c r="C37" s="12" t="s">
        <v>61</v>
      </c>
      <c r="D37" s="27">
        <v>5</v>
      </c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7">
        <f>SUM(E37:AA37)</f>
        <v>0</v>
      </c>
      <c r="AC37" s="27">
        <f>D37-AB37</f>
        <v>5</v>
      </c>
    </row>
    <row r="38" spans="1:29" ht="16.2" thickBot="1" x14ac:dyDescent="0.35">
      <c r="A38" s="7" t="s">
        <v>26</v>
      </c>
      <c r="B38" s="8" t="s">
        <v>53</v>
      </c>
      <c r="C38" s="8"/>
      <c r="D38" s="21">
        <v>42</v>
      </c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9"/>
      <c r="AB38" s="30">
        <f>SUM(E38:AA38)</f>
        <v>0</v>
      </c>
      <c r="AC38" s="31">
        <f>D38-AB38</f>
        <v>42</v>
      </c>
    </row>
    <row r="39" spans="1:29" ht="16.2" thickBot="1" x14ac:dyDescent="0.35">
      <c r="A39" s="18"/>
      <c r="B39" s="2"/>
      <c r="C39" s="2"/>
      <c r="D39" s="29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5"/>
      <c r="AB39" s="28"/>
      <c r="AC39" s="28"/>
    </row>
    <row r="40" spans="1:29" ht="16.2" thickBot="1" x14ac:dyDescent="0.35">
      <c r="A40" s="16" t="s">
        <v>94</v>
      </c>
      <c r="B40" s="17"/>
      <c r="C40" s="17"/>
      <c r="D40" s="30">
        <f>SUM(D2:D38)</f>
        <v>420</v>
      </c>
      <c r="E40" s="29">
        <f t="shared" ref="E40:AA40" si="1">SUM(E2:E38)</f>
        <v>6</v>
      </c>
      <c r="F40" s="29">
        <f t="shared" si="1"/>
        <v>0</v>
      </c>
      <c r="G40" s="29">
        <f t="shared" si="1"/>
        <v>0</v>
      </c>
      <c r="H40" s="29">
        <f t="shared" si="1"/>
        <v>0</v>
      </c>
      <c r="I40" s="29">
        <f t="shared" si="1"/>
        <v>0</v>
      </c>
      <c r="J40" s="29">
        <f t="shared" si="1"/>
        <v>0</v>
      </c>
      <c r="K40" s="29">
        <f t="shared" si="1"/>
        <v>0</v>
      </c>
      <c r="L40" s="29">
        <f t="shared" si="1"/>
        <v>0</v>
      </c>
      <c r="M40" s="29">
        <f t="shared" si="1"/>
        <v>0</v>
      </c>
      <c r="N40" s="29">
        <f t="shared" si="1"/>
        <v>0</v>
      </c>
      <c r="O40" s="29">
        <f t="shared" si="1"/>
        <v>0</v>
      </c>
      <c r="P40" s="29">
        <f t="shared" si="1"/>
        <v>0</v>
      </c>
      <c r="Q40" s="29">
        <f t="shared" si="1"/>
        <v>0</v>
      </c>
      <c r="R40" s="29">
        <f t="shared" si="1"/>
        <v>0</v>
      </c>
      <c r="S40" s="29">
        <f t="shared" si="1"/>
        <v>0</v>
      </c>
      <c r="T40" s="29">
        <f t="shared" si="1"/>
        <v>0</v>
      </c>
      <c r="U40" s="29">
        <f t="shared" si="1"/>
        <v>0</v>
      </c>
      <c r="V40" s="29">
        <f t="shared" si="1"/>
        <v>0</v>
      </c>
      <c r="W40" s="29">
        <f t="shared" si="1"/>
        <v>0</v>
      </c>
      <c r="X40" s="29">
        <f t="shared" si="1"/>
        <v>0</v>
      </c>
      <c r="Y40" s="29">
        <f t="shared" si="1"/>
        <v>0</v>
      </c>
      <c r="Z40" s="29">
        <f t="shared" si="1"/>
        <v>0</v>
      </c>
      <c r="AA40" s="31">
        <f t="shared" si="1"/>
        <v>0</v>
      </c>
      <c r="AB40" s="31">
        <f>SUM(E40:AA40)</f>
        <v>6</v>
      </c>
      <c r="AC40" s="27">
        <f>D40-AB40</f>
        <v>414</v>
      </c>
    </row>
    <row r="41" spans="1:29" ht="15.6" x14ac:dyDescent="0.3">
      <c r="A41" s="1"/>
      <c r="B41" s="1"/>
      <c r="C41" s="1"/>
      <c r="D41" s="1"/>
      <c r="E41" s="33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</sheetData>
  <mergeCells count="11">
    <mergeCell ref="B28:C28"/>
    <mergeCell ref="B30:C30"/>
    <mergeCell ref="B33:C33"/>
    <mergeCell ref="B38:C38"/>
    <mergeCell ref="A40:C40"/>
    <mergeCell ref="B17:C17"/>
    <mergeCell ref="B2:C2"/>
    <mergeCell ref="B1:C1"/>
    <mergeCell ref="B7:C7"/>
    <mergeCell ref="B11:C11"/>
    <mergeCell ref="B13:C13"/>
  </mergeCells>
  <phoneticPr fontId="1" type="noConversion"/>
  <conditionalFormatting sqref="AC2:AC40">
    <cfRule type="cellIs" dxfId="0" priority="2" operator="lessThan">
      <formula>0</formula>
    </cfRule>
  </conditionalFormatting>
  <pageMargins left="0.7" right="0.7" top="0.75" bottom="0.75" header="0.3" footer="0.3"/>
  <pageSetup orientation="portrait" r:id="rId1"/>
  <ignoredErrors>
    <ignoredError sqref="AB5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Joan Bommottet</dc:creator>
  <cp:lastModifiedBy>Joan Bommottet</cp:lastModifiedBy>
  <cp:lastPrinted>2021-02-25T16:22:39Z</cp:lastPrinted>
  <dcterms:created xsi:type="dcterms:W3CDTF">2021-02-24T16:56:35Z</dcterms:created>
  <dcterms:modified xsi:type="dcterms:W3CDTF">2021-02-28T11:52:24Z</dcterms:modified>
</cp:coreProperties>
</file>