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a\Download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4" i="1" l="1"/>
  <c r="G25" i="1" l="1"/>
  <c r="G24" i="1"/>
  <c r="G26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G29" i="1" l="1"/>
</calcChain>
</file>

<file path=xl/sharedStrings.xml><?xml version="1.0" encoding="utf-8"?>
<sst xmlns="http://schemas.openxmlformats.org/spreadsheetml/2006/main" count="85" uniqueCount="58">
  <si>
    <t>http://allegro.pl/mini-silnik-6v-z-przekladnia-30-obr-min-i7218908832.html</t>
  </si>
  <si>
    <t>Link</t>
  </si>
  <si>
    <t>Cena</t>
  </si>
  <si>
    <t>Wysyłka</t>
  </si>
  <si>
    <t>Sztuka</t>
  </si>
  <si>
    <t>Ilość</t>
  </si>
  <si>
    <t>Nazwa</t>
  </si>
  <si>
    <t>Lp</t>
  </si>
  <si>
    <t>SUMA</t>
  </si>
  <si>
    <t>http://allegro.pl/linka-jubilerska-0-45mm-10m-szpula-14-kolorow-i6095210662.html</t>
  </si>
  <si>
    <t>Linka stalowa w oplocie ze szpulką</t>
  </si>
  <si>
    <t>http://allegro.pl/szpulka-szpulki-plastikowa-lucznik-najtaniej-i7109693881.html</t>
  </si>
  <si>
    <t>http://allegro.pl/v929-5-zebatka-tryb-napedowa-v949-v959-v929-v969-i6718464029.html</t>
  </si>
  <si>
    <t>Mocowanie szpulki do wału D 3 mm</t>
  </si>
  <si>
    <t>Silnik szczotkowy GA12-N20 - 30RPM - 3-12V z przekładnią, wał D o średnicy 3 mm</t>
  </si>
  <si>
    <t>https://botland.com.pl/mocowania/2223-obudowa-do-micro-silnikow-pololu.html</t>
  </si>
  <si>
    <t>http://allegro.pl/telmal-arduino-uno-r3-atmel-atmega328-klon-avr-i6729577390.html</t>
  </si>
  <si>
    <t>Czujniki przerwania wiązki IR 3 mm</t>
  </si>
  <si>
    <t>Przełączniki krańcowe z rolką</t>
  </si>
  <si>
    <t>https://botland.com.pl/czujniki-krancowe/919-wylacznik-czujnik-kracowy-mini-z-rolka-wk625.html</t>
  </si>
  <si>
    <t>https://botland.com.pl/czujniki-ruchu/3079-czujnik-przerwania-wiazki-ir-led-3mm.html</t>
  </si>
  <si>
    <t>https://botland.com.pl/przewody-polaczeniowe/1223-przewody-polaczeniowe-mesko-meskie-20cm-40szt.html</t>
  </si>
  <si>
    <t>https://botland.com.pl/plytki-stykowe/56-plytka-stykowa-400-otworow.html</t>
  </si>
  <si>
    <t>Płytka stykowa 400 otworów</t>
  </si>
  <si>
    <t>https://botland.com.pl/sterowniki-silnikow-dc/176-l293d-dwukanalowy-sterownik-silnikow-36v06a.html</t>
  </si>
  <si>
    <t>Układ scalony L293D (dwukanałowy sterownik silników)</t>
  </si>
  <si>
    <t>Klon modułu Arduino UNO R3 (z mikrokontrolerem ATmega328)</t>
  </si>
  <si>
    <t>http://allegro.pl/katownik-aluminiowy-20-x-20-x-1-5-mm-dl-1mb-i7015914207.html</t>
  </si>
  <si>
    <t>Klej cyjanoakrylowy</t>
  </si>
  <si>
    <t>http://allegro.pl/klej-cyjanoakrylowy-ca-5g-z-pedzelkiem-stanley-i5179895300.html</t>
  </si>
  <si>
    <t>Płytki pleksi 20 x 15 cm (dach, sufit i dwa boki wózka)</t>
  </si>
  <si>
    <t>Płytki pleksi 22 x 6 cm (boki pudełka)</t>
  </si>
  <si>
    <t>http://allegro.pl/plexi-pleksi-plexa-pleksa-ciecie-laserem-na-wymiar-i6111973431.html</t>
  </si>
  <si>
    <t>Przewody połączeniowe z pinami męsko-męskie 20 cm (min. 20 szt.)</t>
  </si>
  <si>
    <t>Potencjometr obrotowy 10kΩ liniowy</t>
  </si>
  <si>
    <t>https://botland.com.pl/potencjometry/4679-potencjometr-obrotowy-10-kom-liniowy-18-w-z-wylacznikiem.html</t>
  </si>
  <si>
    <t>Zasilacz impulsowy 9V / 2A - wtyk DC 5,5 / 2,5 mm</t>
  </si>
  <si>
    <t>https://botland.com.pl/zasilacze-sieciowe-9-v/4286-zasilacz-impulsowy-9v-2a-wtyk-katowy-dc-55-25mm.html</t>
  </si>
  <si>
    <t>Kondensator 100 nF</t>
  </si>
  <si>
    <t>Kondensator 10-220 uF</t>
  </si>
  <si>
    <t>https://botland.com.pl/kondensatory-ceramiczne-dip/210-kondensator-ceramiczny-100nf50v-tht-10szt.html</t>
  </si>
  <si>
    <t>https://botland.com.pl/kondensatory-elektrolityczne-dip/4118-kondensator-elektrolityczny-100uf50v-8x12mm-105c-tht-10szt.html</t>
  </si>
  <si>
    <t>http://allegro.pl/listwa-kanal-kablowy-bkk-25x25-fv-p-n-i5460578177.html</t>
  </si>
  <si>
    <t>Kanał kablowy 2 m 25 x 25 mm</t>
  </si>
  <si>
    <t>https://botland.com.pl/przewody-polaczeniowe/1067-przewody-polaczeniowe-zesko-meskie-20cm-40szt.html</t>
  </si>
  <si>
    <t>Przewody połączeniowe do lutowania / z pinami męsko-żeńskie 20 cm x 40 sztuk</t>
  </si>
  <si>
    <t>https://botland.com.pl/silniki/794-silnik-dc-180-1-katowy-mini.html</t>
  </si>
  <si>
    <t>Alternatywny silnik: 180:1 - kątowy mini</t>
  </si>
  <si>
    <t>Kątownik Aluminiowy 3 m (4 x 71 cm + 8 x 2 cm) 20 x 20 x 1,5 mm</t>
  </si>
  <si>
    <t>Płytki pleksi 19 x 6 cm (boki pudełka)</t>
  </si>
  <si>
    <t>Płytki pleksi 22 x 19 cm (dach i sufit pudełka oraz podstawa konstrukcji)</t>
  </si>
  <si>
    <t>Przyszło?</t>
  </si>
  <si>
    <t>TAK</t>
  </si>
  <si>
    <t>Zawiasy (2), śrubki i nakrętki (8)</t>
  </si>
  <si>
    <t>Klej epoksydowy (6g)</t>
  </si>
  <si>
    <t>Castorama</t>
  </si>
  <si>
    <t>Szpulka, średnica wewnętrzna/zewnętrzna: 8,5 mm / 20 mm  (niepotrzebna)</t>
  </si>
  <si>
    <t>Mocowanie silnika nr 1 do podłoża (niepotrzebne przy wyborze silnika nr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</si>
</sst>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44" fontId="0" fillId="0" borderId="5" xfId="1" applyFont="1" applyBorder="1"/>
    <xf numFmtId="0" fontId="0" fillId="0" borderId="6" xfId="0" applyBorder="1"/>
    <xf numFmtId="44" fontId="0" fillId="0" borderId="6" xfId="1" applyFont="1" applyBorder="1"/>
    <xf numFmtId="0" fontId="0" fillId="0" borderId="7" xfId="0" applyBorder="1"/>
    <xf numFmtId="0" fontId="2" fillId="0" borderId="8" xfId="2" applyBorder="1"/>
    <xf numFmtId="0" fontId="2" fillId="0" borderId="9" xfId="2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44" fontId="0" fillId="0" borderId="10" xfId="1" applyFont="1" applyFill="1" applyBorder="1"/>
    <xf numFmtId="0" fontId="0" fillId="0" borderId="13" xfId="0" applyBorder="1"/>
    <xf numFmtId="44" fontId="0" fillId="0" borderId="0" xfId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czujniki-ruchu/3079-czujnik-przerwania-wiazki-ir-led-3mm.html" TargetMode="External"/><Relationship Id="rId13" Type="http://schemas.openxmlformats.org/officeDocument/2006/relationships/hyperlink" Target="http://allegro.pl/klej-cyjanoakrylowy-ca-5g-z-pedzelkiem-stanley-i5179895300.html" TargetMode="External"/><Relationship Id="rId18" Type="http://schemas.openxmlformats.org/officeDocument/2006/relationships/hyperlink" Target="https://botland.com.pl/potencjometry/4679-potencjometr-obrotowy-10-kom-liniowy-18-w-z-wylacznikiem.html" TargetMode="External"/><Relationship Id="rId3" Type="http://schemas.openxmlformats.org/officeDocument/2006/relationships/hyperlink" Target="http://allegro.pl/szpulka-szpulki-plastikowa-lucznik-najtaniej-i7109693881.html" TargetMode="External"/><Relationship Id="rId21" Type="http://schemas.openxmlformats.org/officeDocument/2006/relationships/hyperlink" Target="https://botland.com.pl/silniki/794-silnik-dc-180-1-katowy-mini.html" TargetMode="External"/><Relationship Id="rId7" Type="http://schemas.openxmlformats.org/officeDocument/2006/relationships/hyperlink" Target="https://botland.com.pl/czujniki-krancowe/919-wylacznik-czujnik-kracowy-mini-z-rolka-wk625.html" TargetMode="External"/><Relationship Id="rId12" Type="http://schemas.openxmlformats.org/officeDocument/2006/relationships/hyperlink" Target="http://allegro.pl/katownik-aluminiowy-20-x-20-x-1-5-mm-dl-1mb-i7015914207.html" TargetMode="External"/><Relationship Id="rId17" Type="http://schemas.openxmlformats.org/officeDocument/2006/relationships/hyperlink" Target="http://allegro.pl/plexi-pleksi-plexa-pleksa-ciecie-laserem-na-wymiar-i6111973431.html" TargetMode="External"/><Relationship Id="rId2" Type="http://schemas.openxmlformats.org/officeDocument/2006/relationships/hyperlink" Target="http://allegro.pl/linka-jubilerska-0-45mm-10m-szpula-14-kolorow-i6095210662.html" TargetMode="External"/><Relationship Id="rId16" Type="http://schemas.openxmlformats.org/officeDocument/2006/relationships/hyperlink" Target="http://allegro.pl/plexi-pleksi-plexa-pleksa-ciecie-laserem-na-wymiar-i6111973431.html" TargetMode="External"/><Relationship Id="rId20" Type="http://schemas.openxmlformats.org/officeDocument/2006/relationships/hyperlink" Target="https://botland.com.pl/przewody-polaczeniowe/1067-przewody-polaczeniowe-zesko-meskie-20cm-40szt.html" TargetMode="External"/><Relationship Id="rId1" Type="http://schemas.openxmlformats.org/officeDocument/2006/relationships/hyperlink" Target="http://allegro.pl/mini-silnik-6v-z-przekladnia-30-obr-min-i7218908832.html" TargetMode="External"/><Relationship Id="rId6" Type="http://schemas.openxmlformats.org/officeDocument/2006/relationships/hyperlink" Target="http://allegro.pl/telmal-arduino-uno-r3-atmel-atmega328-klon-avr-i6729577390.html" TargetMode="External"/><Relationship Id="rId11" Type="http://schemas.openxmlformats.org/officeDocument/2006/relationships/hyperlink" Target="https://botland.com.pl/sterowniki-silnikow-dc/176-l293d-dwukanalowy-sterownik-silnikow-36v06a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botland.com.pl/mocowania/2223-obudowa-do-micro-silnikow-pololu.html" TargetMode="External"/><Relationship Id="rId15" Type="http://schemas.openxmlformats.org/officeDocument/2006/relationships/hyperlink" Target="http://allegro.pl/plexi-pleksi-plexa-pleksa-ciecie-laserem-na-wymiar-i6111973431.html" TargetMode="External"/><Relationship Id="rId23" Type="http://schemas.openxmlformats.org/officeDocument/2006/relationships/hyperlink" Target="https://botland.com.pl/zasilacze-sieciowe-9-v/4286-zasilacz-impulsowy-9v-2a-wtyk-katowy-dc-55-25mm.html" TargetMode="External"/><Relationship Id="rId10" Type="http://schemas.openxmlformats.org/officeDocument/2006/relationships/hyperlink" Target="https://botland.com.pl/plytki-stykowe/56-plytka-stykowa-400-otworow.html" TargetMode="External"/><Relationship Id="rId19" Type="http://schemas.openxmlformats.org/officeDocument/2006/relationships/hyperlink" Target="https://botland.com.pl/kondensatory-elektrolityczne-dip/4118-kondensator-elektrolityczny-100uf50v-8x12mm-105c-tht-10szt.html" TargetMode="External"/><Relationship Id="rId4" Type="http://schemas.openxmlformats.org/officeDocument/2006/relationships/hyperlink" Target="http://allegro.pl/v929-5-zebatka-tryb-napedowa-v949-v959-v929-v969-i6718464029.html" TargetMode="External"/><Relationship Id="rId9" Type="http://schemas.openxmlformats.org/officeDocument/2006/relationships/hyperlink" Target="https://botland.com.pl/przewody-polaczeniowe/1223-przewody-polaczeniowe-mesko-meskie-20cm-40szt.html" TargetMode="External"/><Relationship Id="rId14" Type="http://schemas.openxmlformats.org/officeDocument/2006/relationships/hyperlink" Target="http://allegro.pl/plexi-pleksi-plexa-pleksa-ciecie-laserem-na-wymiar-i6111973431.html" TargetMode="External"/><Relationship Id="rId22" Type="http://schemas.openxmlformats.org/officeDocument/2006/relationships/hyperlink" Target="http://allegro.pl/listwa-kanal-kablowy-bkk-25x25-fv-p-n-i54605781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workbookViewId="0">
      <selection activeCell="C9" sqref="C9"/>
    </sheetView>
  </sheetViews>
  <sheetFormatPr defaultRowHeight="15" x14ac:dyDescent="0.25"/>
  <cols>
    <col min="1" max="1" width="3.28515625" customWidth="1"/>
    <col min="2" max="2" width="3" bestFit="1" customWidth="1"/>
    <col min="3" max="3" width="74.28515625" bestFit="1" customWidth="1"/>
    <col min="4" max="4" width="5" bestFit="1" customWidth="1"/>
    <col min="5" max="6" width="9.140625" style="1"/>
    <col min="7" max="7" width="9.85546875" style="1" bestFit="1" customWidth="1"/>
    <col min="8" max="8" width="120.5703125" bestFit="1" customWidth="1"/>
    <col min="9" max="9" width="10.28515625" customWidth="1"/>
  </cols>
  <sheetData>
    <row r="1" spans="2:9" ht="15.75" thickBot="1" x14ac:dyDescent="0.3">
      <c r="E1" s="21" t="s">
        <v>2</v>
      </c>
      <c r="F1" s="21"/>
      <c r="G1" s="21"/>
    </row>
    <row r="2" spans="2:9" ht="15.75" thickBot="1" x14ac:dyDescent="0.3">
      <c r="B2" s="7" t="s">
        <v>7</v>
      </c>
      <c r="C2" s="8" t="s">
        <v>6</v>
      </c>
      <c r="D2" s="9" t="s">
        <v>5</v>
      </c>
      <c r="E2" s="10" t="s">
        <v>4</v>
      </c>
      <c r="F2" s="10" t="s">
        <v>3</v>
      </c>
      <c r="G2" s="10" t="s">
        <v>8</v>
      </c>
      <c r="H2" s="13" t="s">
        <v>1</v>
      </c>
      <c r="I2" s="19" t="s">
        <v>51</v>
      </c>
    </row>
    <row r="3" spans="2:9" x14ac:dyDescent="0.25">
      <c r="B3" s="4">
        <v>1</v>
      </c>
      <c r="C3" s="5" t="s">
        <v>14</v>
      </c>
      <c r="D3" s="5">
        <v>0</v>
      </c>
      <c r="E3" s="6">
        <v>22</v>
      </c>
      <c r="F3" s="6">
        <v>3</v>
      </c>
      <c r="G3" s="3">
        <f t="shared" ref="G3:G28" si="0">D3*E3+IF(D3&gt;0,1,0)*F3</f>
        <v>0</v>
      </c>
      <c r="H3" s="14" t="s">
        <v>0</v>
      </c>
      <c r="I3" s="18"/>
    </row>
    <row r="4" spans="2:9" x14ac:dyDescent="0.25">
      <c r="B4" s="4">
        <v>2</v>
      </c>
      <c r="C4" s="5" t="s">
        <v>47</v>
      </c>
      <c r="D4" s="5">
        <v>1</v>
      </c>
      <c r="E4" s="6">
        <v>19.899999999999999</v>
      </c>
      <c r="F4" s="6">
        <v>0</v>
      </c>
      <c r="G4" s="3">
        <f>D4*E4+IF(D4&gt;0,1,0)*F4</f>
        <v>19.899999999999999</v>
      </c>
      <c r="H4" s="14" t="s">
        <v>46</v>
      </c>
      <c r="I4" s="16" t="s">
        <v>52</v>
      </c>
    </row>
    <row r="5" spans="2:9" x14ac:dyDescent="0.25">
      <c r="B5" s="4">
        <v>3</v>
      </c>
      <c r="C5" s="2" t="s">
        <v>56</v>
      </c>
      <c r="D5" s="2">
        <v>0</v>
      </c>
      <c r="E5" s="3">
        <v>1</v>
      </c>
      <c r="F5" s="3">
        <v>1.85</v>
      </c>
      <c r="G5" s="3">
        <f>D5*E5+IF(D5&gt;0,1,0)*F5</f>
        <v>0</v>
      </c>
      <c r="H5" s="15" t="s">
        <v>11</v>
      </c>
      <c r="I5" s="16"/>
    </row>
    <row r="6" spans="2:9" x14ac:dyDescent="0.25">
      <c r="B6" s="4">
        <v>4</v>
      </c>
      <c r="C6" s="2" t="s">
        <v>10</v>
      </c>
      <c r="D6" s="2">
        <v>1</v>
      </c>
      <c r="E6" s="3">
        <v>2.29</v>
      </c>
      <c r="F6" s="3">
        <v>4.9800000000000004</v>
      </c>
      <c r="G6" s="3">
        <f t="shared" si="0"/>
        <v>7.2700000000000005</v>
      </c>
      <c r="H6" s="15" t="s">
        <v>9</v>
      </c>
      <c r="I6" s="16" t="s">
        <v>52</v>
      </c>
    </row>
    <row r="7" spans="2:9" x14ac:dyDescent="0.25">
      <c r="B7" s="4">
        <v>5</v>
      </c>
      <c r="C7" s="2" t="s">
        <v>13</v>
      </c>
      <c r="D7" s="2">
        <v>1</v>
      </c>
      <c r="E7" s="3">
        <v>6</v>
      </c>
      <c r="F7" s="3">
        <v>3.5</v>
      </c>
      <c r="G7" s="3">
        <f t="shared" si="0"/>
        <v>9.5</v>
      </c>
      <c r="H7" s="15" t="s">
        <v>12</v>
      </c>
      <c r="I7" s="16" t="s">
        <v>52</v>
      </c>
    </row>
    <row r="8" spans="2:9" x14ac:dyDescent="0.25">
      <c r="B8" s="4">
        <v>6</v>
      </c>
      <c r="C8" s="2" t="s">
        <v>57</v>
      </c>
      <c r="D8" s="2">
        <v>0</v>
      </c>
      <c r="E8" s="3">
        <v>5.9</v>
      </c>
      <c r="F8" s="3">
        <v>0</v>
      </c>
      <c r="G8" s="3">
        <f t="shared" si="0"/>
        <v>0</v>
      </c>
      <c r="H8" s="15" t="s">
        <v>15</v>
      </c>
      <c r="I8" s="16"/>
    </row>
    <row r="9" spans="2:9" x14ac:dyDescent="0.25">
      <c r="B9" s="4">
        <v>7</v>
      </c>
      <c r="C9" s="2" t="s">
        <v>26</v>
      </c>
      <c r="D9" s="2">
        <v>1</v>
      </c>
      <c r="E9" s="3">
        <v>27</v>
      </c>
      <c r="F9" s="3">
        <v>0</v>
      </c>
      <c r="G9" s="3">
        <f t="shared" si="0"/>
        <v>27</v>
      </c>
      <c r="H9" s="15" t="s">
        <v>16</v>
      </c>
      <c r="I9" s="16" t="s">
        <v>52</v>
      </c>
    </row>
    <row r="10" spans="2:9" x14ac:dyDescent="0.25">
      <c r="B10" s="4">
        <v>8</v>
      </c>
      <c r="C10" s="2" t="s">
        <v>23</v>
      </c>
      <c r="D10" s="2">
        <v>1</v>
      </c>
      <c r="E10" s="3">
        <v>7.9</v>
      </c>
      <c r="F10" s="3">
        <v>0</v>
      </c>
      <c r="G10" s="3">
        <f t="shared" si="0"/>
        <v>7.9</v>
      </c>
      <c r="H10" s="15" t="s">
        <v>22</v>
      </c>
      <c r="I10" s="16" t="s">
        <v>52</v>
      </c>
    </row>
    <row r="11" spans="2:9" x14ac:dyDescent="0.25">
      <c r="B11" s="4">
        <v>9</v>
      </c>
      <c r="C11" s="2" t="s">
        <v>33</v>
      </c>
      <c r="D11" s="2">
        <v>1</v>
      </c>
      <c r="E11" s="3">
        <v>5.95</v>
      </c>
      <c r="F11" s="3">
        <v>0</v>
      </c>
      <c r="G11" s="3">
        <f t="shared" si="0"/>
        <v>5.95</v>
      </c>
      <c r="H11" s="15" t="s">
        <v>21</v>
      </c>
      <c r="I11" s="16" t="s">
        <v>52</v>
      </c>
    </row>
    <row r="12" spans="2:9" x14ac:dyDescent="0.25">
      <c r="B12" s="4">
        <v>10</v>
      </c>
      <c r="C12" s="2" t="s">
        <v>45</v>
      </c>
      <c r="D12" s="2">
        <v>1</v>
      </c>
      <c r="E12" s="3">
        <v>5.95</v>
      </c>
      <c r="F12" s="3">
        <v>0</v>
      </c>
      <c r="G12" s="3">
        <f t="shared" si="0"/>
        <v>5.95</v>
      </c>
      <c r="H12" s="15" t="s">
        <v>44</v>
      </c>
      <c r="I12" s="16" t="s">
        <v>52</v>
      </c>
    </row>
    <row r="13" spans="2:9" x14ac:dyDescent="0.25">
      <c r="B13" s="4">
        <v>11</v>
      </c>
      <c r="C13" s="2" t="s">
        <v>17</v>
      </c>
      <c r="D13" s="2">
        <v>3</v>
      </c>
      <c r="E13" s="3">
        <v>10.9</v>
      </c>
      <c r="F13" s="3">
        <v>14.9</v>
      </c>
      <c r="G13" s="3">
        <f t="shared" si="0"/>
        <v>47.6</v>
      </c>
      <c r="H13" s="15" t="s">
        <v>20</v>
      </c>
      <c r="I13" s="16" t="s">
        <v>52</v>
      </c>
    </row>
    <row r="14" spans="2:9" x14ac:dyDescent="0.25">
      <c r="B14" s="4">
        <v>12</v>
      </c>
      <c r="C14" s="2" t="s">
        <v>18</v>
      </c>
      <c r="D14" s="2">
        <v>2</v>
      </c>
      <c r="E14" s="3">
        <v>1.9</v>
      </c>
      <c r="F14" s="3">
        <v>0</v>
      </c>
      <c r="G14" s="3">
        <f t="shared" si="0"/>
        <v>3.8</v>
      </c>
      <c r="H14" s="15" t="s">
        <v>19</v>
      </c>
      <c r="I14" s="16" t="s">
        <v>52</v>
      </c>
    </row>
    <row r="15" spans="2:9" x14ac:dyDescent="0.25">
      <c r="B15" s="4">
        <v>13</v>
      </c>
      <c r="C15" s="2" t="s">
        <v>36</v>
      </c>
      <c r="D15" s="2">
        <v>1</v>
      </c>
      <c r="E15" s="3">
        <v>16.899999999999999</v>
      </c>
      <c r="F15" s="3">
        <v>0</v>
      </c>
      <c r="G15" s="3">
        <f t="shared" si="0"/>
        <v>16.899999999999999</v>
      </c>
      <c r="H15" s="15" t="s">
        <v>37</v>
      </c>
      <c r="I15" s="16" t="s">
        <v>52</v>
      </c>
    </row>
    <row r="16" spans="2:9" x14ac:dyDescent="0.25">
      <c r="B16" s="4">
        <v>14</v>
      </c>
      <c r="C16" s="2" t="s">
        <v>25</v>
      </c>
      <c r="D16" s="2">
        <v>1</v>
      </c>
      <c r="E16" s="3">
        <v>3.5</v>
      </c>
      <c r="F16" s="3">
        <v>0</v>
      </c>
      <c r="G16" s="3">
        <f t="shared" si="0"/>
        <v>3.5</v>
      </c>
      <c r="H16" s="15" t="s">
        <v>24</v>
      </c>
      <c r="I16" s="16" t="s">
        <v>52</v>
      </c>
    </row>
    <row r="17" spans="2:9" x14ac:dyDescent="0.25">
      <c r="B17" s="4">
        <v>15</v>
      </c>
      <c r="C17" s="2" t="s">
        <v>43</v>
      </c>
      <c r="D17" s="2">
        <v>1</v>
      </c>
      <c r="E17" s="3">
        <v>5.32</v>
      </c>
      <c r="F17" s="3">
        <v>10</v>
      </c>
      <c r="G17" s="3">
        <f t="shared" si="0"/>
        <v>15.32</v>
      </c>
      <c r="H17" s="15" t="s">
        <v>42</v>
      </c>
      <c r="I17" s="16" t="s">
        <v>52</v>
      </c>
    </row>
    <row r="18" spans="2:9" x14ac:dyDescent="0.25">
      <c r="B18" s="4">
        <v>16</v>
      </c>
      <c r="C18" s="2" t="s">
        <v>48</v>
      </c>
      <c r="D18" s="2">
        <v>3</v>
      </c>
      <c r="E18" s="3">
        <v>3.95</v>
      </c>
      <c r="F18" s="3">
        <v>12.4</v>
      </c>
      <c r="G18" s="3">
        <f t="shared" si="0"/>
        <v>24.25</v>
      </c>
      <c r="H18" s="15" t="s">
        <v>27</v>
      </c>
      <c r="I18" s="16" t="s">
        <v>52</v>
      </c>
    </row>
    <row r="19" spans="2:9" x14ac:dyDescent="0.25">
      <c r="B19" s="4">
        <v>17</v>
      </c>
      <c r="C19" s="2" t="s">
        <v>28</v>
      </c>
      <c r="D19" s="2">
        <v>1</v>
      </c>
      <c r="E19" s="3">
        <v>3.1</v>
      </c>
      <c r="F19" s="3">
        <v>3.5</v>
      </c>
      <c r="G19" s="3">
        <f t="shared" si="0"/>
        <v>6.6</v>
      </c>
      <c r="H19" s="15" t="s">
        <v>29</v>
      </c>
      <c r="I19" s="16" t="s">
        <v>52</v>
      </c>
    </row>
    <row r="20" spans="2:9" x14ac:dyDescent="0.25">
      <c r="B20" s="4">
        <v>18</v>
      </c>
      <c r="C20" s="2" t="s">
        <v>30</v>
      </c>
      <c r="D20" s="2">
        <v>4</v>
      </c>
      <c r="E20" s="3">
        <v>3</v>
      </c>
      <c r="F20" s="3">
        <v>15.5</v>
      </c>
      <c r="G20" s="3">
        <f t="shared" si="0"/>
        <v>27.5</v>
      </c>
      <c r="H20" s="15" t="s">
        <v>32</v>
      </c>
      <c r="I20" s="16" t="s">
        <v>52</v>
      </c>
    </row>
    <row r="21" spans="2:9" x14ac:dyDescent="0.25">
      <c r="B21" s="4">
        <v>19</v>
      </c>
      <c r="C21" s="2" t="s">
        <v>50</v>
      </c>
      <c r="D21" s="2">
        <v>3</v>
      </c>
      <c r="E21" s="3">
        <v>4.18</v>
      </c>
      <c r="F21" s="3">
        <v>0</v>
      </c>
      <c r="G21" s="3">
        <f t="shared" si="0"/>
        <v>12.54</v>
      </c>
      <c r="H21" s="15" t="s">
        <v>32</v>
      </c>
      <c r="I21" s="16" t="s">
        <v>52</v>
      </c>
    </row>
    <row r="22" spans="2:9" x14ac:dyDescent="0.25">
      <c r="B22" s="4">
        <v>20</v>
      </c>
      <c r="C22" s="2" t="s">
        <v>49</v>
      </c>
      <c r="D22" s="2">
        <v>2</v>
      </c>
      <c r="E22" s="3">
        <v>1.1399999999999999</v>
      </c>
      <c r="F22" s="3">
        <v>0</v>
      </c>
      <c r="G22" s="3">
        <f t="shared" si="0"/>
        <v>2.2799999999999998</v>
      </c>
      <c r="H22" s="15" t="s">
        <v>32</v>
      </c>
      <c r="I22" s="16" t="s">
        <v>52</v>
      </c>
    </row>
    <row r="23" spans="2:9" x14ac:dyDescent="0.25">
      <c r="B23" s="4">
        <v>21</v>
      </c>
      <c r="C23" s="2" t="s">
        <v>31</v>
      </c>
      <c r="D23" s="2">
        <v>2</v>
      </c>
      <c r="E23" s="3">
        <v>1.32</v>
      </c>
      <c r="F23" s="3">
        <v>0</v>
      </c>
      <c r="G23" s="3">
        <f t="shared" si="0"/>
        <v>2.64</v>
      </c>
      <c r="H23" s="15" t="s">
        <v>32</v>
      </c>
      <c r="I23" s="16" t="s">
        <v>52</v>
      </c>
    </row>
    <row r="24" spans="2:9" x14ac:dyDescent="0.25">
      <c r="B24" s="4">
        <v>22</v>
      </c>
      <c r="C24" s="2" t="s">
        <v>38</v>
      </c>
      <c r="D24" s="2">
        <v>1</v>
      </c>
      <c r="E24" s="3">
        <v>0.99</v>
      </c>
      <c r="F24" s="3">
        <v>0</v>
      </c>
      <c r="G24" s="3">
        <f t="shared" si="0"/>
        <v>0.99</v>
      </c>
      <c r="H24" s="15" t="s">
        <v>40</v>
      </c>
      <c r="I24" s="16" t="s">
        <v>52</v>
      </c>
    </row>
    <row r="25" spans="2:9" x14ac:dyDescent="0.25">
      <c r="B25" s="4">
        <v>23</v>
      </c>
      <c r="C25" s="5" t="s">
        <v>39</v>
      </c>
      <c r="D25" s="5">
        <v>1</v>
      </c>
      <c r="E25" s="6">
        <v>1.5</v>
      </c>
      <c r="F25" s="6">
        <v>0</v>
      </c>
      <c r="G25" s="6">
        <f t="shared" si="0"/>
        <v>1.5</v>
      </c>
      <c r="H25" s="14" t="s">
        <v>41</v>
      </c>
      <c r="I25" s="16" t="s">
        <v>52</v>
      </c>
    </row>
    <row r="26" spans="2:9" x14ac:dyDescent="0.25">
      <c r="B26" s="4">
        <v>24</v>
      </c>
      <c r="C26" s="2" t="s">
        <v>34</v>
      </c>
      <c r="D26" s="2">
        <v>1</v>
      </c>
      <c r="E26" s="3">
        <v>1.7</v>
      </c>
      <c r="F26" s="3">
        <v>0</v>
      </c>
      <c r="G26" s="3">
        <f t="shared" si="0"/>
        <v>1.7</v>
      </c>
      <c r="H26" s="15" t="s">
        <v>35</v>
      </c>
      <c r="I26" s="16" t="s">
        <v>52</v>
      </c>
    </row>
    <row r="27" spans="2:9" x14ac:dyDescent="0.25">
      <c r="B27" s="4">
        <v>25</v>
      </c>
      <c r="C27" s="2" t="s">
        <v>53</v>
      </c>
      <c r="D27" s="2">
        <v>1</v>
      </c>
      <c r="E27" s="3">
        <v>8.0399999999999991</v>
      </c>
      <c r="F27" s="3">
        <v>0</v>
      </c>
      <c r="G27" s="3">
        <f t="shared" si="0"/>
        <v>8.0399999999999991</v>
      </c>
      <c r="H27" s="15" t="s">
        <v>55</v>
      </c>
      <c r="I27" s="16" t="s">
        <v>52</v>
      </c>
    </row>
    <row r="28" spans="2:9" ht="15.75" thickBot="1" x14ac:dyDescent="0.3">
      <c r="B28" s="4">
        <v>26</v>
      </c>
      <c r="C28" s="11" t="s">
        <v>54</v>
      </c>
      <c r="D28" s="11">
        <v>1</v>
      </c>
      <c r="E28" s="12">
        <v>7.98</v>
      </c>
      <c r="F28" s="12">
        <v>0</v>
      </c>
      <c r="G28" s="12">
        <f t="shared" si="0"/>
        <v>7.98</v>
      </c>
      <c r="H28" s="15" t="s">
        <v>55</v>
      </c>
      <c r="I28" s="20" t="s">
        <v>52</v>
      </c>
    </row>
    <row r="29" spans="2:9" ht="15.75" thickBot="1" x14ac:dyDescent="0.3">
      <c r="B29" s="7"/>
      <c r="C29" s="8" t="s">
        <v>8</v>
      </c>
      <c r="D29" s="8"/>
      <c r="E29" s="10"/>
      <c r="F29" s="10"/>
      <c r="G29" s="10">
        <f>SUM(G3:G28)</f>
        <v>266.61</v>
      </c>
      <c r="H29" s="13"/>
      <c r="I29" s="17"/>
    </row>
  </sheetData>
  <mergeCells count="1">
    <mergeCell ref="E1:G1"/>
  </mergeCells>
  <conditionalFormatting sqref="I3:I28">
    <cfRule type="cellIs" dxfId="1" priority="1" operator="equal">
      <formula>"NIE"</formula>
    </cfRule>
    <cfRule type="cellIs" dxfId="0" priority="2" operator="equal">
      <formula>"TAK"</formula>
    </cfRule>
  </conditionalFormatting>
  <hyperlinks>
    <hyperlink ref="H3" r:id="rId1"/>
    <hyperlink ref="H6" r:id="rId2"/>
    <hyperlink ref="H5" r:id="rId3"/>
    <hyperlink ref="H7" r:id="rId4"/>
    <hyperlink ref="H8" r:id="rId5"/>
    <hyperlink ref="H9" r:id="rId6"/>
    <hyperlink ref="H14" r:id="rId7"/>
    <hyperlink ref="H13" r:id="rId8"/>
    <hyperlink ref="H11" r:id="rId9"/>
    <hyperlink ref="H10" r:id="rId10"/>
    <hyperlink ref="H16" r:id="rId11"/>
    <hyperlink ref="H18" r:id="rId12"/>
    <hyperlink ref="H19" r:id="rId13"/>
    <hyperlink ref="H20" r:id="rId14"/>
    <hyperlink ref="H21" r:id="rId15"/>
    <hyperlink ref="H22" r:id="rId16"/>
    <hyperlink ref="H23" r:id="rId17"/>
    <hyperlink ref="H26" r:id="rId18"/>
    <hyperlink ref="H25" r:id="rId19"/>
    <hyperlink ref="H12" r:id="rId20"/>
    <hyperlink ref="H4" r:id="rId21"/>
    <hyperlink ref="H17" r:id="rId22"/>
    <hyperlink ref="H15" r:id="rId23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2018-03-10T10:53:47Z</dcterms:created>
  <dcterms:modified xsi:type="dcterms:W3CDTF">2018-03-31T14:31:25Z</dcterms:modified>
</cp:coreProperties>
</file>