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b98\AC\Temp\"/>
    </mc:Choice>
  </mc:AlternateContent>
  <xr:revisionPtr revIDLastSave="0" documentId="8_{ABD03D96-0BF6-4842-8447-A3E722A3856A}" xr6:coauthVersionLast="41" xr6:coauthVersionMax="41" xr10:uidLastSave="{00000000-0000-0000-0000-000000000000}"/>
  <bookViews>
    <workbookView xWindow="0" yWindow="0" windowWidth="10455" windowHeight="5430" activeTab="1" xr2:uid="{957ACE03-B22B-46F5-AE05-818591FA8D83}"/>
  </bookViews>
  <sheets>
    <sheet name="UDE_SLMSLM_FM ONLY" sheetId="2" r:id="rId1"/>
    <sheet name="FULL SETUP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" i="3" l="1"/>
  <c r="F15" i="3"/>
  <c r="H15" i="3"/>
  <c r="J15" i="3"/>
  <c r="O15" i="3"/>
  <c r="O41" i="3"/>
  <c r="N41" i="3"/>
  <c r="L41" i="3"/>
  <c r="J41" i="3"/>
  <c r="H41" i="3"/>
  <c r="F41" i="3"/>
  <c r="D41" i="3"/>
  <c r="O40" i="3"/>
  <c r="N40" i="3"/>
  <c r="L40" i="3"/>
  <c r="J40" i="3"/>
  <c r="H40" i="3"/>
  <c r="F40" i="3"/>
  <c r="D40" i="3"/>
  <c r="O39" i="3"/>
  <c r="N39" i="3"/>
  <c r="L39" i="3"/>
  <c r="J39" i="3"/>
  <c r="H39" i="3"/>
  <c r="F39" i="3"/>
  <c r="D39" i="3"/>
  <c r="O38" i="3"/>
  <c r="N38" i="3"/>
  <c r="L38" i="3"/>
  <c r="J38" i="3"/>
  <c r="H38" i="3"/>
  <c r="F38" i="3"/>
  <c r="D38" i="3"/>
  <c r="O37" i="3"/>
  <c r="N37" i="3"/>
  <c r="L37" i="3"/>
  <c r="J37" i="3"/>
  <c r="H37" i="3"/>
  <c r="F37" i="3"/>
  <c r="D37" i="3"/>
  <c r="O36" i="3"/>
  <c r="N36" i="3"/>
  <c r="L36" i="3"/>
  <c r="J36" i="3"/>
  <c r="H36" i="3"/>
  <c r="F36" i="3"/>
  <c r="D36" i="3"/>
  <c r="O35" i="3"/>
  <c r="N35" i="3"/>
  <c r="L35" i="3"/>
  <c r="J35" i="3"/>
  <c r="H35" i="3"/>
  <c r="F35" i="3"/>
  <c r="D35" i="3"/>
  <c r="O34" i="3"/>
  <c r="N34" i="3"/>
  <c r="L34" i="3"/>
  <c r="J34" i="3"/>
  <c r="H34" i="3"/>
  <c r="F34" i="3"/>
  <c r="D34" i="3"/>
  <c r="O33" i="3"/>
  <c r="N33" i="3"/>
  <c r="L33" i="3"/>
  <c r="J33" i="3"/>
  <c r="H33" i="3"/>
  <c r="F33" i="3"/>
  <c r="D33" i="3"/>
  <c r="O32" i="3"/>
  <c r="N32" i="3"/>
  <c r="L32" i="3"/>
  <c r="J32" i="3"/>
  <c r="H32" i="3"/>
  <c r="F32" i="3"/>
  <c r="D32" i="3"/>
  <c r="O31" i="3"/>
  <c r="N31" i="3"/>
  <c r="L31" i="3"/>
  <c r="J31" i="3"/>
  <c r="H31" i="3"/>
  <c r="F31" i="3"/>
  <c r="D31" i="3"/>
  <c r="O30" i="3"/>
  <c r="N30" i="3"/>
  <c r="L30" i="3"/>
  <c r="J30" i="3"/>
  <c r="H30" i="3"/>
  <c r="F30" i="3"/>
  <c r="D30" i="3"/>
  <c r="O29" i="3"/>
  <c r="N29" i="3"/>
  <c r="L29" i="3"/>
  <c r="J29" i="3"/>
  <c r="H29" i="3"/>
  <c r="F29" i="3"/>
  <c r="D29" i="3"/>
  <c r="O28" i="3"/>
  <c r="N28" i="3"/>
  <c r="L28" i="3"/>
  <c r="J28" i="3"/>
  <c r="H28" i="3"/>
  <c r="F28" i="3"/>
  <c r="D28" i="3"/>
  <c r="O27" i="3"/>
  <c r="N27" i="3"/>
  <c r="L27" i="3"/>
  <c r="J27" i="3"/>
  <c r="H27" i="3"/>
  <c r="F27" i="3"/>
  <c r="D27" i="3"/>
  <c r="O19" i="3"/>
  <c r="N19" i="3"/>
  <c r="L19" i="3"/>
  <c r="J19" i="3"/>
  <c r="H19" i="3"/>
  <c r="F19" i="3"/>
  <c r="D19" i="3"/>
  <c r="O18" i="3"/>
  <c r="N18" i="3"/>
  <c r="L18" i="3"/>
  <c r="J18" i="3"/>
  <c r="H18" i="3"/>
  <c r="F18" i="3"/>
  <c r="D18" i="3"/>
  <c r="O17" i="3"/>
  <c r="N17" i="3"/>
  <c r="L17" i="3"/>
  <c r="J17" i="3"/>
  <c r="H17" i="3"/>
  <c r="F17" i="3"/>
  <c r="D17" i="3"/>
  <c r="O16" i="3"/>
  <c r="N16" i="3"/>
  <c r="L16" i="3"/>
  <c r="J16" i="3"/>
  <c r="H16" i="3"/>
  <c r="F16" i="3"/>
  <c r="D16" i="3"/>
  <c r="N15" i="3"/>
  <c r="L15" i="3"/>
  <c r="O14" i="3"/>
  <c r="N14" i="3"/>
  <c r="L14" i="3"/>
  <c r="J14" i="3"/>
  <c r="H14" i="3"/>
  <c r="F14" i="3"/>
  <c r="D14" i="3"/>
  <c r="O13" i="3"/>
  <c r="N13" i="3"/>
  <c r="L13" i="3"/>
  <c r="J13" i="3"/>
  <c r="H13" i="3"/>
  <c r="F13" i="3"/>
  <c r="D13" i="3"/>
  <c r="O12" i="3"/>
  <c r="N12" i="3"/>
  <c r="L12" i="3"/>
  <c r="J12" i="3"/>
  <c r="H12" i="3"/>
  <c r="F12" i="3"/>
  <c r="D12" i="3"/>
  <c r="O11" i="3"/>
  <c r="N11" i="3"/>
  <c r="L11" i="3"/>
  <c r="J11" i="3"/>
  <c r="H11" i="3"/>
  <c r="F11" i="3"/>
  <c r="D11" i="3"/>
  <c r="O10" i="3"/>
  <c r="N10" i="3"/>
  <c r="L10" i="3"/>
  <c r="J10" i="3"/>
  <c r="H10" i="3"/>
  <c r="F10" i="3"/>
  <c r="D10" i="3"/>
  <c r="O9" i="3"/>
  <c r="N9" i="3"/>
  <c r="L9" i="3"/>
  <c r="J9" i="3"/>
  <c r="H9" i="3"/>
  <c r="F9" i="3"/>
  <c r="D9" i="3"/>
  <c r="O8" i="3"/>
  <c r="N8" i="3"/>
  <c r="L8" i="3"/>
  <c r="J8" i="3"/>
  <c r="H8" i="3"/>
  <c r="F8" i="3"/>
  <c r="D8" i="3"/>
  <c r="O7" i="3"/>
  <c r="N7" i="3"/>
  <c r="L7" i="3"/>
  <c r="J7" i="3"/>
  <c r="H7" i="3"/>
  <c r="F7" i="3"/>
  <c r="D7" i="3"/>
  <c r="O6" i="3"/>
  <c r="N6" i="3"/>
  <c r="L6" i="3"/>
  <c r="J6" i="3"/>
  <c r="H6" i="3"/>
  <c r="F6" i="3"/>
  <c r="D6" i="3"/>
  <c r="O5" i="3"/>
  <c r="N5" i="3"/>
  <c r="L5" i="3"/>
  <c r="J5" i="3"/>
  <c r="H5" i="3"/>
  <c r="F5" i="3"/>
  <c r="D5" i="3"/>
  <c r="O41" i="2"/>
  <c r="N41" i="2"/>
  <c r="L41" i="2"/>
  <c r="J41" i="2"/>
  <c r="H41" i="2"/>
  <c r="F41" i="2"/>
  <c r="D41" i="2"/>
  <c r="O40" i="2"/>
  <c r="N40" i="2"/>
  <c r="L40" i="2"/>
  <c r="J40" i="2"/>
  <c r="H40" i="2"/>
  <c r="F40" i="2"/>
  <c r="D40" i="2"/>
  <c r="O39" i="2"/>
  <c r="N39" i="2"/>
  <c r="L39" i="2"/>
  <c r="J39" i="2"/>
  <c r="H39" i="2"/>
  <c r="F39" i="2"/>
  <c r="D39" i="2"/>
  <c r="O38" i="2"/>
  <c r="N38" i="2"/>
  <c r="L38" i="2"/>
  <c r="J38" i="2"/>
  <c r="H38" i="2"/>
  <c r="F38" i="2"/>
  <c r="D38" i="2"/>
  <c r="O37" i="2"/>
  <c r="N37" i="2"/>
  <c r="L37" i="2"/>
  <c r="J37" i="2"/>
  <c r="H37" i="2"/>
  <c r="F37" i="2"/>
  <c r="D37" i="2"/>
  <c r="O36" i="2"/>
  <c r="N36" i="2"/>
  <c r="L36" i="2"/>
  <c r="J36" i="2"/>
  <c r="H36" i="2"/>
  <c r="F36" i="2"/>
  <c r="D36" i="2"/>
  <c r="O35" i="2"/>
  <c r="N35" i="2"/>
  <c r="L35" i="2"/>
  <c r="J35" i="2"/>
  <c r="H35" i="2"/>
  <c r="F35" i="2"/>
  <c r="D35" i="2"/>
  <c r="O34" i="2"/>
  <c r="N34" i="2"/>
  <c r="L34" i="2"/>
  <c r="J34" i="2"/>
  <c r="H34" i="2"/>
  <c r="F34" i="2"/>
  <c r="D34" i="2"/>
  <c r="O33" i="2"/>
  <c r="N33" i="2"/>
  <c r="L33" i="2"/>
  <c r="J33" i="2"/>
  <c r="H33" i="2"/>
  <c r="F33" i="2"/>
  <c r="D33" i="2"/>
  <c r="O32" i="2"/>
  <c r="N32" i="2"/>
  <c r="L32" i="2"/>
  <c r="J32" i="2"/>
  <c r="H32" i="2"/>
  <c r="F32" i="2"/>
  <c r="D32" i="2"/>
  <c r="O31" i="2"/>
  <c r="N31" i="2"/>
  <c r="L31" i="2"/>
  <c r="J31" i="2"/>
  <c r="H31" i="2"/>
  <c r="F31" i="2"/>
  <c r="D31" i="2"/>
  <c r="O30" i="2"/>
  <c r="N30" i="2"/>
  <c r="L30" i="2"/>
  <c r="J30" i="2"/>
  <c r="H30" i="2"/>
  <c r="F30" i="2"/>
  <c r="D30" i="2"/>
  <c r="O29" i="2"/>
  <c r="N29" i="2"/>
  <c r="L29" i="2"/>
  <c r="J29" i="2"/>
  <c r="H29" i="2"/>
  <c r="F29" i="2"/>
  <c r="D29" i="2"/>
  <c r="O28" i="2"/>
  <c r="N28" i="2"/>
  <c r="L28" i="2"/>
  <c r="J28" i="2"/>
  <c r="H28" i="2"/>
  <c r="F28" i="2"/>
  <c r="D28" i="2"/>
  <c r="O27" i="2"/>
  <c r="N27" i="2"/>
  <c r="L27" i="2"/>
  <c r="J27" i="2"/>
  <c r="H27" i="2"/>
  <c r="F27" i="2"/>
  <c r="D27" i="2"/>
  <c r="O15" i="2"/>
  <c r="O16" i="2"/>
  <c r="O17" i="2"/>
  <c r="O18" i="2"/>
  <c r="O19" i="2"/>
  <c r="N15" i="2"/>
  <c r="N16" i="2"/>
  <c r="N17" i="2"/>
  <c r="N18" i="2"/>
  <c r="N19" i="2"/>
  <c r="L15" i="2"/>
  <c r="L16" i="2"/>
  <c r="L17" i="2"/>
  <c r="L18" i="2"/>
  <c r="L19" i="2"/>
  <c r="J15" i="2"/>
  <c r="J16" i="2"/>
  <c r="J17" i="2"/>
  <c r="J18" i="2"/>
  <c r="J19" i="2"/>
  <c r="H15" i="2"/>
  <c r="H16" i="2"/>
  <c r="H17" i="2"/>
  <c r="H18" i="2"/>
  <c r="H19" i="2"/>
  <c r="F15" i="2"/>
  <c r="F16" i="2"/>
  <c r="F17" i="2"/>
  <c r="F18" i="2"/>
  <c r="F19" i="2"/>
  <c r="D15" i="2"/>
  <c r="D16" i="2"/>
  <c r="D17" i="2"/>
  <c r="D18" i="2"/>
  <c r="D19" i="2"/>
  <c r="H21" i="3"/>
  <c r="O21" i="3"/>
  <c r="F43" i="3"/>
  <c r="D43" i="3"/>
  <c r="D21" i="3"/>
  <c r="F21" i="3"/>
  <c r="J21" i="3"/>
  <c r="L21" i="3"/>
  <c r="N21" i="3"/>
  <c r="N43" i="3"/>
  <c r="L43" i="3"/>
  <c r="H43" i="3"/>
  <c r="O43" i="3"/>
  <c r="J43" i="3"/>
  <c r="D43" i="2"/>
  <c r="L43" i="2"/>
  <c r="F43" i="2"/>
  <c r="N43" i="2"/>
  <c r="H43" i="2"/>
  <c r="O43" i="2"/>
  <c r="J43" i="2"/>
  <c r="O8" i="2"/>
  <c r="N8" i="2"/>
  <c r="L8" i="2"/>
  <c r="J8" i="2"/>
  <c r="H8" i="2"/>
  <c r="F8" i="2"/>
  <c r="D8" i="2"/>
  <c r="O14" i="2"/>
  <c r="N14" i="2"/>
  <c r="L14" i="2"/>
  <c r="J14" i="2"/>
  <c r="H14" i="2"/>
  <c r="F14" i="2"/>
  <c r="D14" i="2"/>
  <c r="O13" i="2"/>
  <c r="N13" i="2"/>
  <c r="L13" i="2"/>
  <c r="J13" i="2"/>
  <c r="H13" i="2"/>
  <c r="F13" i="2"/>
  <c r="D13" i="2"/>
  <c r="O12" i="2"/>
  <c r="N12" i="2"/>
  <c r="L12" i="2"/>
  <c r="J12" i="2"/>
  <c r="H12" i="2"/>
  <c r="F12" i="2"/>
  <c r="D12" i="2"/>
  <c r="O11" i="2"/>
  <c r="N11" i="2"/>
  <c r="L11" i="2"/>
  <c r="J11" i="2"/>
  <c r="H11" i="2"/>
  <c r="F11" i="2"/>
  <c r="D11" i="2"/>
  <c r="O10" i="2"/>
  <c r="N10" i="2"/>
  <c r="L10" i="2"/>
  <c r="J10" i="2"/>
  <c r="H10" i="2"/>
  <c r="F10" i="2"/>
  <c r="D10" i="2"/>
  <c r="O9" i="2"/>
  <c r="N9" i="2"/>
  <c r="L9" i="2"/>
  <c r="J9" i="2"/>
  <c r="H9" i="2"/>
  <c r="F9" i="2"/>
  <c r="D9" i="2"/>
  <c r="O7" i="2"/>
  <c r="N7" i="2"/>
  <c r="L7" i="2"/>
  <c r="J7" i="2"/>
  <c r="H7" i="2"/>
  <c r="F7" i="2"/>
  <c r="D7" i="2"/>
  <c r="O6" i="2"/>
  <c r="N6" i="2"/>
  <c r="L6" i="2"/>
  <c r="J6" i="2"/>
  <c r="H6" i="2"/>
  <c r="F6" i="2"/>
  <c r="D6" i="2"/>
  <c r="O5" i="2"/>
  <c r="N5" i="2"/>
  <c r="L5" i="2"/>
  <c r="J5" i="2"/>
  <c r="H5" i="2"/>
  <c r="F5" i="2"/>
  <c r="D5" i="2"/>
  <c r="N21" i="2"/>
  <c r="H21" i="2"/>
  <c r="D21" i="2"/>
  <c r="O21" i="2"/>
  <c r="L21" i="2"/>
  <c r="J21" i="2"/>
  <c r="F21" i="2"/>
</calcChain>
</file>

<file path=xl/sharedStrings.xml><?xml version="1.0" encoding="utf-8"?>
<sst xmlns="http://schemas.openxmlformats.org/spreadsheetml/2006/main" count="112" uniqueCount="44">
  <si>
    <t>RECOG_STATE_SPEECH_DETECTED</t>
  </si>
  <si>
    <t>RECOG_STATE_ENDPOINT_DETECTED</t>
  </si>
  <si>
    <t>source='UDE_SLMSLMFM'</t>
  </si>
  <si>
    <t>source='UDE_FST</t>
  </si>
  <si>
    <t>event=NUANCE_ASR_RECOGEVENT_RECOGNITION_RESULT_AVAILABLE</t>
  </si>
  <si>
    <t>nuance_asr_ISemanticResult_applyRecipeAndSerialize resultcode=NUANCE_COMMON_RESULTCODE_OK json</t>
  </si>
  <si>
    <t>FB_RESULTS_Recog_Result_Get recog_result_json</t>
  </si>
  <si>
    <t>START
(Reco / BOS)</t>
  </si>
  <si>
    <t>End Of Speech
(EOS)</t>
  </si>
  <si>
    <t>Delta
(EOS - BOS)</t>
  </si>
  <si>
    <t>slm
result
TimeStamp</t>
  </si>
  <si>
    <t>SLM
(slm - EOS)</t>
  </si>
  <si>
    <t>fst
result
TimeStamp</t>
  </si>
  <si>
    <t>FST
(fst - EOS)</t>
  </si>
  <si>
    <t>Result
Available
Event
TimeStamp</t>
  </si>
  <si>
    <t>Available
(available - EOS)</t>
  </si>
  <si>
    <t>Sem3
result
TimeStamp</t>
  </si>
  <si>
    <t>SEM3
(sem3 - avaiable)</t>
  </si>
  <si>
    <t>API
result
TimeStamp</t>
  </si>
  <si>
    <t>GDML
proc time
(api-sem3)</t>
  </si>
  <si>
    <t>Final Result
(Result - EOS)</t>
  </si>
  <si>
    <t>UDE_slmslmfm only - DEFAULT BUFFERS - Build RC281-4</t>
  </si>
  <si>
    <t>Navigate to 2138 Michigan Avenue Detroit Michigan</t>
  </si>
  <si>
    <t>Navigate to 250 Nelson Street Detroit Michigan</t>
  </si>
  <si>
    <t>Navigate to 2639 Saint Antoine St Detroit Michigan</t>
  </si>
  <si>
    <t>Navigate to 1201 Ocean Ave San Francisco California</t>
  </si>
  <si>
    <t>Navigate to 4753 Mission St San Francisco California</t>
  </si>
  <si>
    <t>Navigate to 7253 Park ave NYC New York</t>
  </si>
  <si>
    <t>Navigate to 1 Blizzard Way, Irvine, California</t>
  </si>
  <si>
    <t>Navigate to 2788 San Tomas Expy, Santa Clara, California</t>
  </si>
  <si>
    <t>Navigate to 1710 Red River st, Austin, Texas</t>
  </si>
  <si>
    <t>Navigate to 1314 Exposition Blvd, Austin, Texas</t>
  </si>
  <si>
    <t>Navigate to 1 Wayside Rd, Burlington, Massachusetts</t>
  </si>
  <si>
    <t>Navigate to 3015 Grant Ave, Oak Grove, Kentucky</t>
  </si>
  <si>
    <t>Navigate to 2410 Jackson Ave, Long Island City, NY</t>
  </si>
  <si>
    <t>Navigate to 956 2nd Ave, New York, New York</t>
  </si>
  <si>
    <t>TIMED OUT</t>
  </si>
  <si>
    <t>RECOG_RESULT_ABORTED</t>
  </si>
  <si>
    <t>Navigate to 335 8th Ave, New York, New York</t>
  </si>
  <si>
    <t>UDE_slmslmfm only - NEW BUFFERS - Build RC281-4</t>
  </si>
  <si>
    <t>source='MERGED_SLM'</t>
  </si>
  <si>
    <t>source='UDE_FST'</t>
  </si>
  <si>
    <t>Full Setup - DEFAULT BUFFERS - Build RC281-4</t>
  </si>
  <si>
    <t>Full Setup - NEW BUFFERS - Build RC281-4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</si>
</sst>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3" fontId="1" fillId="0" borderId="0" xfId="0" applyNumberFormat="1" applyFont="1"/>
    <xf numFmtId="0" fontId="0" fillId="0" borderId="2" xfId="0" applyBorder="1"/>
    <xf numFmtId="0" fontId="6" fillId="0" borderId="2" xfId="0" applyFont="1" applyBorder="1"/>
    <xf numFmtId="0" fontId="2" fillId="0" borderId="3" xfId="0" applyFont="1" applyBorder="1"/>
    <xf numFmtId="0" fontId="2" fillId="0" borderId="4" xfId="0" applyFont="1" applyBorder="1"/>
    <xf numFmtId="3" fontId="2" fillId="0" borderId="4" xfId="0" applyNumberFormat="1" applyFont="1" applyBorder="1"/>
    <xf numFmtId="0" fontId="2" fillId="0" borderId="5" xfId="0" applyFont="1" applyBorder="1"/>
    <xf numFmtId="0" fontId="0" fillId="0" borderId="0" xfId="0" applyAlignment="1">
      <alignment wrapText="1"/>
    </xf>
    <xf numFmtId="0" fontId="0" fillId="2" borderId="6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6" xfId="0" applyBorder="1"/>
    <xf numFmtId="3" fontId="1" fillId="0" borderId="6" xfId="0" applyNumberFormat="1" applyFont="1" applyBorder="1"/>
    <xf numFmtId="0" fontId="1" fillId="0" borderId="6" xfId="0" applyFont="1" applyBorder="1"/>
    <xf numFmtId="3" fontId="1" fillId="0" borderId="6" xfId="0" applyNumberFormat="1" applyFont="1" applyBorder="1" applyAlignment="1">
      <alignment wrapText="1"/>
    </xf>
    <xf numFmtId="0" fontId="0" fillId="2" borderId="6" xfId="0" applyFill="1" applyBorder="1"/>
    <xf numFmtId="3" fontId="1" fillId="2" borderId="6" xfId="0" applyNumberFormat="1" applyFont="1" applyFill="1" applyBorder="1"/>
    <xf numFmtId="0" fontId="1" fillId="2" borderId="6" xfId="0" applyFont="1" applyFill="1" applyBorder="1"/>
    <xf numFmtId="0" fontId="6" fillId="0" borderId="0" xfId="0" applyFont="1"/>
    <xf numFmtId="0" fontId="0" fillId="2" borderId="6" xfId="0" applyFill="1" applyBorder="1" applyAlignment="1">
      <alignment horizontal="right"/>
    </xf>
    <xf numFmtId="3" fontId="2" fillId="2" borderId="6" xfId="0" applyNumberFormat="1" applyFont="1" applyFill="1" applyBorder="1"/>
    <xf numFmtId="0" fontId="2" fillId="2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8CA06-22D9-4F07-AD77-DE09A8B2898A}">
  <sheetPr>
    <tabColor rgb="FF92D050"/>
  </sheetPr>
  <dimension ref="A1:Q62"/>
  <sheetViews>
    <sheetView zoomScale="81" zoomScaleNormal="81" workbookViewId="0" xr3:uid="{77B91B7E-2575-51F0-815D-1FDCE17B706B}">
      <pane ySplit="2" topLeftCell="A3" activePane="bottomLeft" state="frozen"/>
      <selection pane="bottomLeft" activeCell="T30" sqref="T30"/>
    </sheetView>
  </sheetViews>
  <sheetFormatPr defaultRowHeight="15"/>
  <cols>
    <col min="1" max="1" width="51.5703125" bestFit="1" customWidth="1"/>
    <col min="2" max="2" width="13" customWidth="1"/>
    <col min="3" max="3" width="14.5703125" customWidth="1"/>
    <col min="4" max="4" width="12.28515625" customWidth="1"/>
    <col min="5" max="5" width="15" customWidth="1"/>
    <col min="6" max="6" width="10" customWidth="1"/>
    <col min="7" max="7" width="12.140625" customWidth="1"/>
    <col min="8" max="8" width="10" customWidth="1"/>
    <col min="9" max="9" width="12.28515625" customWidth="1"/>
    <col min="10" max="10" width="12" customWidth="1"/>
    <col min="11" max="11" width="12.140625" customWidth="1"/>
    <col min="12" max="12" width="9" customWidth="1"/>
    <col min="13" max="13" width="12.7109375" customWidth="1"/>
    <col min="14" max="14" width="14" customWidth="1"/>
    <col min="15" max="15" width="19" customWidth="1"/>
    <col min="16" max="16" width="11.42578125" bestFit="1" customWidth="1"/>
    <col min="17" max="17" width="25.42578125" bestFit="1" customWidth="1"/>
  </cols>
  <sheetData>
    <row r="1" spans="1:15" ht="33.75" customHeight="1">
      <c r="B1" s="13" t="s">
        <v>0</v>
      </c>
      <c r="C1" s="13" t="s">
        <v>1</v>
      </c>
      <c r="E1" s="13" t="s">
        <v>2</v>
      </c>
      <c r="G1" s="13" t="s">
        <v>3</v>
      </c>
      <c r="I1" s="13" t="s">
        <v>4</v>
      </c>
      <c r="K1" s="13" t="s">
        <v>5</v>
      </c>
      <c r="M1" s="13" t="s">
        <v>6</v>
      </c>
    </row>
    <row r="2" spans="1:15" s="3" customFormat="1" ht="64.5" customHeight="1" thickBot="1">
      <c r="B2" s="5" t="s">
        <v>7</v>
      </c>
      <c r="C2" s="5" t="s">
        <v>8</v>
      </c>
      <c r="D2" s="4" t="s">
        <v>9</v>
      </c>
      <c r="E2" s="5" t="s">
        <v>10</v>
      </c>
      <c r="F2" s="4" t="s">
        <v>11</v>
      </c>
      <c r="G2" s="5" t="s">
        <v>12</v>
      </c>
      <c r="H2" s="4" t="s">
        <v>13</v>
      </c>
      <c r="I2" s="5" t="s">
        <v>14</v>
      </c>
      <c r="J2" s="4" t="s">
        <v>15</v>
      </c>
      <c r="K2" s="5" t="s">
        <v>16</v>
      </c>
      <c r="L2" s="4" t="s">
        <v>17</v>
      </c>
      <c r="M2" s="5" t="s">
        <v>18</v>
      </c>
      <c r="N2" s="4" t="s">
        <v>19</v>
      </c>
      <c r="O2" s="4" t="s">
        <v>20</v>
      </c>
    </row>
    <row r="3" spans="1:15">
      <c r="G3" s="25" t="s">
        <v>21</v>
      </c>
    </row>
    <row r="4" spans="1:15">
      <c r="B4" s="7"/>
      <c r="C4" s="7"/>
      <c r="D4" s="7"/>
      <c r="E4" s="8"/>
      <c r="F4" s="7"/>
      <c r="G4" s="8"/>
      <c r="H4" s="7"/>
      <c r="I4" s="7"/>
      <c r="J4" s="7"/>
      <c r="K4" s="7"/>
      <c r="L4" s="7"/>
      <c r="M4" s="7"/>
      <c r="N4" s="7"/>
      <c r="O4" s="7"/>
    </row>
    <row r="5" spans="1:15">
      <c r="A5" s="15" t="s">
        <v>22</v>
      </c>
      <c r="B5" s="18">
        <v>276949</v>
      </c>
      <c r="C5" s="18">
        <v>281230</v>
      </c>
      <c r="D5" s="19">
        <f t="shared" ref="D5:D19" si="0">C5-B5</f>
        <v>4281</v>
      </c>
      <c r="E5" s="18">
        <v>281454</v>
      </c>
      <c r="F5" s="19">
        <f t="shared" ref="F5:F19" si="1">E5-C5</f>
        <v>224</v>
      </c>
      <c r="G5" s="18"/>
      <c r="H5" s="19">
        <f t="shared" ref="H5:H19" si="2">G5-C5</f>
        <v>-281230</v>
      </c>
      <c r="I5" s="18">
        <v>282890</v>
      </c>
      <c r="J5" s="19">
        <f t="shared" ref="J5:J19" si="3">I5-C5</f>
        <v>1660</v>
      </c>
      <c r="K5" s="18">
        <v>282950</v>
      </c>
      <c r="L5" s="20">
        <f>K5-I5</f>
        <v>60</v>
      </c>
      <c r="M5" s="18">
        <v>282971</v>
      </c>
      <c r="N5" s="20">
        <f>M5-K5</f>
        <v>21</v>
      </c>
      <c r="O5" s="19">
        <f t="shared" ref="O5:O19" si="4">M5-C5</f>
        <v>1741</v>
      </c>
    </row>
    <row r="6" spans="1:15">
      <c r="A6" s="15" t="s">
        <v>23</v>
      </c>
      <c r="B6" s="18">
        <v>322464</v>
      </c>
      <c r="C6" s="18">
        <v>326440</v>
      </c>
      <c r="D6" s="19">
        <f t="shared" si="0"/>
        <v>3976</v>
      </c>
      <c r="E6" s="18">
        <v>326590</v>
      </c>
      <c r="F6" s="19">
        <f t="shared" si="1"/>
        <v>150</v>
      </c>
      <c r="G6" s="18"/>
      <c r="H6" s="19">
        <f t="shared" si="2"/>
        <v>-326440</v>
      </c>
      <c r="I6" s="18">
        <v>328025</v>
      </c>
      <c r="J6" s="19">
        <f t="shared" si="3"/>
        <v>1585</v>
      </c>
      <c r="K6" s="18">
        <v>328040</v>
      </c>
      <c r="L6" s="20">
        <f t="shared" ref="L6:L19" si="5">K6-I6</f>
        <v>15</v>
      </c>
      <c r="M6" s="18">
        <v>328051</v>
      </c>
      <c r="N6" s="20">
        <f t="shared" ref="N6:N19" si="6">M6-K6</f>
        <v>11</v>
      </c>
      <c r="O6" s="19">
        <f t="shared" si="4"/>
        <v>1611</v>
      </c>
    </row>
    <row r="7" spans="1:15">
      <c r="A7" s="15" t="s">
        <v>24</v>
      </c>
      <c r="B7" s="18">
        <v>336487</v>
      </c>
      <c r="C7" s="18">
        <v>340838</v>
      </c>
      <c r="D7" s="19">
        <f t="shared" si="0"/>
        <v>4351</v>
      </c>
      <c r="E7" s="18">
        <v>341072</v>
      </c>
      <c r="F7" s="19">
        <f t="shared" si="1"/>
        <v>234</v>
      </c>
      <c r="G7" s="18"/>
      <c r="H7" s="19">
        <f t="shared" si="2"/>
        <v>-340838</v>
      </c>
      <c r="I7" s="18">
        <v>342854</v>
      </c>
      <c r="J7" s="19">
        <f t="shared" si="3"/>
        <v>2016</v>
      </c>
      <c r="K7" s="18">
        <v>342883</v>
      </c>
      <c r="L7" s="20">
        <f t="shared" si="5"/>
        <v>29</v>
      </c>
      <c r="M7" s="18">
        <v>342923</v>
      </c>
      <c r="N7" s="20">
        <f t="shared" si="6"/>
        <v>40</v>
      </c>
      <c r="O7" s="19">
        <f t="shared" si="4"/>
        <v>2085</v>
      </c>
    </row>
    <row r="8" spans="1:15">
      <c r="A8" s="15" t="s">
        <v>25</v>
      </c>
      <c r="B8" s="18">
        <v>347935</v>
      </c>
      <c r="C8" s="18">
        <v>352672</v>
      </c>
      <c r="D8" s="19">
        <f t="shared" ref="D8" si="7">C8-B8</f>
        <v>4737</v>
      </c>
      <c r="E8" s="18">
        <v>352919</v>
      </c>
      <c r="F8" s="19">
        <f t="shared" si="1"/>
        <v>247</v>
      </c>
      <c r="G8" s="18"/>
      <c r="H8" s="21">
        <f t="shared" si="2"/>
        <v>-352672</v>
      </c>
      <c r="I8" s="18">
        <v>354567</v>
      </c>
      <c r="J8" s="19">
        <f t="shared" si="3"/>
        <v>1895</v>
      </c>
      <c r="K8" s="18">
        <v>354581</v>
      </c>
      <c r="L8" s="20">
        <f t="shared" ref="L8" si="8">K8-I8</f>
        <v>14</v>
      </c>
      <c r="M8" s="18">
        <v>354594</v>
      </c>
      <c r="N8" s="20">
        <f t="shared" ref="N8" si="9">M8-K8</f>
        <v>13</v>
      </c>
      <c r="O8" s="19">
        <f t="shared" si="4"/>
        <v>1922</v>
      </c>
    </row>
    <row r="9" spans="1:15">
      <c r="A9" s="15" t="s">
        <v>26</v>
      </c>
      <c r="B9" s="18">
        <v>361927</v>
      </c>
      <c r="C9" s="18">
        <v>366536</v>
      </c>
      <c r="D9" s="19">
        <f t="shared" si="0"/>
        <v>4609</v>
      </c>
      <c r="E9" s="18">
        <v>366736</v>
      </c>
      <c r="F9" s="19">
        <f t="shared" si="1"/>
        <v>200</v>
      </c>
      <c r="G9" s="18"/>
      <c r="H9" s="19">
        <f t="shared" si="2"/>
        <v>-366536</v>
      </c>
      <c r="I9" s="18">
        <v>368876</v>
      </c>
      <c r="J9" s="19">
        <f t="shared" si="3"/>
        <v>2340</v>
      </c>
      <c r="K9" s="18">
        <v>368898</v>
      </c>
      <c r="L9" s="20">
        <f t="shared" si="5"/>
        <v>22</v>
      </c>
      <c r="M9" s="18">
        <v>368912</v>
      </c>
      <c r="N9" s="20">
        <f t="shared" si="6"/>
        <v>14</v>
      </c>
      <c r="O9" s="19">
        <f t="shared" si="4"/>
        <v>2376</v>
      </c>
    </row>
    <row r="10" spans="1:15">
      <c r="A10" s="14" t="s">
        <v>27</v>
      </c>
      <c r="B10" s="22">
        <v>374331</v>
      </c>
      <c r="C10" s="22">
        <v>378945</v>
      </c>
      <c r="D10" s="23">
        <f t="shared" si="0"/>
        <v>4614</v>
      </c>
      <c r="E10" s="22">
        <v>379162</v>
      </c>
      <c r="F10" s="23">
        <f t="shared" si="1"/>
        <v>217</v>
      </c>
      <c r="G10" s="22"/>
      <c r="H10" s="23">
        <f t="shared" si="2"/>
        <v>-378945</v>
      </c>
      <c r="I10" s="22">
        <v>388381</v>
      </c>
      <c r="J10" s="23">
        <f t="shared" si="3"/>
        <v>9436</v>
      </c>
      <c r="K10" s="22">
        <v>388404</v>
      </c>
      <c r="L10" s="24">
        <f t="shared" si="5"/>
        <v>23</v>
      </c>
      <c r="M10" s="22">
        <v>388427</v>
      </c>
      <c r="N10" s="24">
        <f t="shared" si="6"/>
        <v>23</v>
      </c>
      <c r="O10" s="27">
        <f t="shared" si="4"/>
        <v>9482</v>
      </c>
    </row>
    <row r="11" spans="1:15">
      <c r="A11" s="15" t="s">
        <v>28</v>
      </c>
      <c r="B11" s="18">
        <v>394579</v>
      </c>
      <c r="C11" s="18">
        <v>398043</v>
      </c>
      <c r="D11" s="19">
        <f t="shared" si="0"/>
        <v>3464</v>
      </c>
      <c r="E11" s="18">
        <v>398233</v>
      </c>
      <c r="F11" s="19">
        <f t="shared" si="1"/>
        <v>190</v>
      </c>
      <c r="G11" s="18"/>
      <c r="H11" s="19">
        <f t="shared" si="2"/>
        <v>-398043</v>
      </c>
      <c r="I11" s="18">
        <v>399710</v>
      </c>
      <c r="J11" s="19">
        <f t="shared" si="3"/>
        <v>1667</v>
      </c>
      <c r="K11" s="18">
        <v>399722</v>
      </c>
      <c r="L11" s="20">
        <f t="shared" si="5"/>
        <v>12</v>
      </c>
      <c r="M11" s="18">
        <v>399733</v>
      </c>
      <c r="N11" s="20">
        <f t="shared" si="6"/>
        <v>11</v>
      </c>
      <c r="O11" s="19">
        <f t="shared" si="4"/>
        <v>1690</v>
      </c>
    </row>
    <row r="12" spans="1:15">
      <c r="A12" s="15" t="s">
        <v>29</v>
      </c>
      <c r="B12" s="18">
        <v>408445</v>
      </c>
      <c r="C12" s="18">
        <v>413958</v>
      </c>
      <c r="D12" s="19">
        <f t="shared" si="0"/>
        <v>5513</v>
      </c>
      <c r="E12" s="18">
        <v>414175</v>
      </c>
      <c r="F12" s="19">
        <f t="shared" si="1"/>
        <v>217</v>
      </c>
      <c r="G12" s="18"/>
      <c r="H12" s="19">
        <f t="shared" si="2"/>
        <v>-413958</v>
      </c>
      <c r="I12" s="18">
        <v>416019</v>
      </c>
      <c r="J12" s="19">
        <f t="shared" si="3"/>
        <v>2061</v>
      </c>
      <c r="K12" s="18">
        <v>416043</v>
      </c>
      <c r="L12" s="20">
        <f t="shared" si="5"/>
        <v>24</v>
      </c>
      <c r="M12" s="18">
        <v>416074</v>
      </c>
      <c r="N12" s="20">
        <f t="shared" si="6"/>
        <v>31</v>
      </c>
      <c r="O12" s="19">
        <f t="shared" si="4"/>
        <v>2116</v>
      </c>
    </row>
    <row r="13" spans="1:15">
      <c r="A13" s="15" t="s">
        <v>30</v>
      </c>
      <c r="B13" s="18">
        <v>422449</v>
      </c>
      <c r="C13" s="18">
        <v>426874</v>
      </c>
      <c r="D13" s="19">
        <f t="shared" si="0"/>
        <v>4425</v>
      </c>
      <c r="E13" s="18">
        <v>427069</v>
      </c>
      <c r="F13" s="19">
        <f t="shared" si="1"/>
        <v>195</v>
      </c>
      <c r="G13" s="18"/>
      <c r="H13" s="19">
        <f t="shared" si="2"/>
        <v>-426874</v>
      </c>
      <c r="I13" s="18">
        <v>428732</v>
      </c>
      <c r="J13" s="19">
        <f t="shared" si="3"/>
        <v>1858</v>
      </c>
      <c r="K13" s="18">
        <v>428748</v>
      </c>
      <c r="L13" s="20">
        <f t="shared" si="5"/>
        <v>16</v>
      </c>
      <c r="M13" s="18">
        <v>428760</v>
      </c>
      <c r="N13" s="20">
        <f t="shared" si="6"/>
        <v>12</v>
      </c>
      <c r="O13" s="19">
        <f t="shared" si="4"/>
        <v>1886</v>
      </c>
    </row>
    <row r="14" spans="1:15">
      <c r="A14" s="15" t="s">
        <v>31</v>
      </c>
      <c r="B14" s="18">
        <v>433179</v>
      </c>
      <c r="C14" s="18">
        <v>437731</v>
      </c>
      <c r="D14" s="19">
        <f t="shared" si="0"/>
        <v>4552</v>
      </c>
      <c r="E14" s="18">
        <v>437938</v>
      </c>
      <c r="F14" s="19">
        <f t="shared" si="1"/>
        <v>207</v>
      </c>
      <c r="G14" s="18"/>
      <c r="H14" s="19">
        <f t="shared" si="2"/>
        <v>-437731</v>
      </c>
      <c r="I14" s="18">
        <v>439176</v>
      </c>
      <c r="J14" s="19">
        <f t="shared" si="3"/>
        <v>1445</v>
      </c>
      <c r="K14" s="18">
        <v>439194</v>
      </c>
      <c r="L14" s="20">
        <f t="shared" si="5"/>
        <v>18</v>
      </c>
      <c r="M14" s="18">
        <v>439206</v>
      </c>
      <c r="N14" s="20">
        <f t="shared" si="6"/>
        <v>12</v>
      </c>
      <c r="O14" s="19">
        <f t="shared" si="4"/>
        <v>1475</v>
      </c>
    </row>
    <row r="15" spans="1:15">
      <c r="A15" s="15" t="s">
        <v>32</v>
      </c>
      <c r="B15" s="18">
        <v>2641736</v>
      </c>
      <c r="C15" s="18">
        <v>2645583</v>
      </c>
      <c r="D15" s="19">
        <f t="shared" si="0"/>
        <v>3847</v>
      </c>
      <c r="E15" s="18">
        <v>2645735</v>
      </c>
      <c r="F15" s="19">
        <f t="shared" si="1"/>
        <v>152</v>
      </c>
      <c r="G15" s="18"/>
      <c r="H15" s="19">
        <f t="shared" si="2"/>
        <v>-2645583</v>
      </c>
      <c r="I15" s="18">
        <v>2647365</v>
      </c>
      <c r="J15" s="19">
        <f t="shared" si="3"/>
        <v>1782</v>
      </c>
      <c r="K15" s="18">
        <v>2647380</v>
      </c>
      <c r="L15" s="20">
        <f t="shared" si="5"/>
        <v>15</v>
      </c>
      <c r="M15" s="18">
        <v>2647391</v>
      </c>
      <c r="N15" s="20">
        <f t="shared" si="6"/>
        <v>11</v>
      </c>
      <c r="O15" s="19">
        <f t="shared" si="4"/>
        <v>1808</v>
      </c>
    </row>
    <row r="16" spans="1:15">
      <c r="A16" s="17" t="s">
        <v>33</v>
      </c>
      <c r="B16" s="18">
        <v>2704852</v>
      </c>
      <c r="C16" s="18">
        <v>2709909</v>
      </c>
      <c r="D16" s="19">
        <f t="shared" si="0"/>
        <v>5057</v>
      </c>
      <c r="E16" s="18">
        <v>2710161</v>
      </c>
      <c r="F16" s="19">
        <f t="shared" si="1"/>
        <v>252</v>
      </c>
      <c r="G16" s="18"/>
      <c r="H16" s="19">
        <f t="shared" si="2"/>
        <v>-2709909</v>
      </c>
      <c r="I16" s="18">
        <v>2711711</v>
      </c>
      <c r="J16" s="19">
        <f t="shared" si="3"/>
        <v>1802</v>
      </c>
      <c r="K16" s="18">
        <v>2711732</v>
      </c>
      <c r="L16" s="20">
        <f t="shared" si="5"/>
        <v>21</v>
      </c>
      <c r="M16" s="18">
        <v>2711744</v>
      </c>
      <c r="N16" s="20">
        <f t="shared" si="6"/>
        <v>12</v>
      </c>
      <c r="O16" s="19">
        <f t="shared" si="4"/>
        <v>1835</v>
      </c>
    </row>
    <row r="17" spans="1:17">
      <c r="A17" s="17" t="s">
        <v>34</v>
      </c>
      <c r="B17" s="18">
        <v>2765928</v>
      </c>
      <c r="C17" s="18">
        <v>2770599</v>
      </c>
      <c r="D17" s="19">
        <f t="shared" si="0"/>
        <v>4671</v>
      </c>
      <c r="E17" s="18">
        <v>2770881</v>
      </c>
      <c r="F17" s="19">
        <f t="shared" si="1"/>
        <v>282</v>
      </c>
      <c r="G17" s="18"/>
      <c r="H17" s="19">
        <f t="shared" si="2"/>
        <v>-2770599</v>
      </c>
      <c r="I17" s="18">
        <v>2773009</v>
      </c>
      <c r="J17" s="19">
        <f t="shared" si="3"/>
        <v>2410</v>
      </c>
      <c r="K17" s="18">
        <v>2773025</v>
      </c>
      <c r="L17" s="20">
        <f t="shared" si="5"/>
        <v>16</v>
      </c>
      <c r="M17" s="18">
        <v>2773038</v>
      </c>
      <c r="N17" s="20">
        <f t="shared" si="6"/>
        <v>13</v>
      </c>
      <c r="O17" s="19">
        <f t="shared" si="4"/>
        <v>2439</v>
      </c>
    </row>
    <row r="18" spans="1:17">
      <c r="A18" s="16" t="s">
        <v>35</v>
      </c>
      <c r="B18" s="26">
        <v>2777967</v>
      </c>
      <c r="C18" s="22">
        <v>2782135</v>
      </c>
      <c r="D18" s="23">
        <f t="shared" si="0"/>
        <v>4168</v>
      </c>
      <c r="E18" s="22">
        <v>2782305</v>
      </c>
      <c r="F18" s="23">
        <f t="shared" si="1"/>
        <v>170</v>
      </c>
      <c r="G18" s="22"/>
      <c r="H18" s="23">
        <f t="shared" si="2"/>
        <v>-2782135</v>
      </c>
      <c r="I18" s="22">
        <v>2800647</v>
      </c>
      <c r="J18" s="23">
        <f t="shared" si="3"/>
        <v>18512</v>
      </c>
      <c r="K18" s="22"/>
      <c r="L18" s="24">
        <f t="shared" si="5"/>
        <v>-2800647</v>
      </c>
      <c r="M18" s="22">
        <v>2800656</v>
      </c>
      <c r="N18" s="24">
        <f t="shared" si="6"/>
        <v>2800656</v>
      </c>
      <c r="O18" s="27">
        <f t="shared" si="4"/>
        <v>18521</v>
      </c>
      <c r="P18" s="28" t="s">
        <v>36</v>
      </c>
      <c r="Q18" s="28" t="s">
        <v>37</v>
      </c>
    </row>
    <row r="19" spans="1:17">
      <c r="A19" s="16" t="s">
        <v>38</v>
      </c>
      <c r="B19" s="26">
        <v>2810605</v>
      </c>
      <c r="C19" s="22">
        <v>2814766</v>
      </c>
      <c r="D19" s="23">
        <f t="shared" si="0"/>
        <v>4161</v>
      </c>
      <c r="E19" s="22">
        <v>2815006</v>
      </c>
      <c r="F19" s="23">
        <f t="shared" si="1"/>
        <v>240</v>
      </c>
      <c r="G19" s="22"/>
      <c r="H19" s="23">
        <f t="shared" si="2"/>
        <v>-2814766</v>
      </c>
      <c r="I19" s="22">
        <v>2860571</v>
      </c>
      <c r="J19" s="23">
        <f t="shared" si="3"/>
        <v>45805</v>
      </c>
      <c r="K19" s="22"/>
      <c r="L19" s="24">
        <f t="shared" si="5"/>
        <v>-2860571</v>
      </c>
      <c r="M19" s="22">
        <v>2860582</v>
      </c>
      <c r="N19" s="24">
        <f t="shared" si="6"/>
        <v>2860582</v>
      </c>
      <c r="O19" s="27">
        <f t="shared" si="4"/>
        <v>45816</v>
      </c>
      <c r="P19" s="28" t="s">
        <v>36</v>
      </c>
      <c r="Q19" s="28" t="s">
        <v>37</v>
      </c>
    </row>
    <row r="20" spans="1:17" ht="15.75" thickBot="1"/>
    <row r="21" spans="1:17" s="2" customFormat="1" ht="15.75" thickBot="1">
      <c r="A21" s="9"/>
      <c r="B21" s="10"/>
      <c r="C21" s="10"/>
      <c r="D21" s="11">
        <f>AVERAGE(D5:D18)</f>
        <v>4447.5</v>
      </c>
      <c r="E21" s="10"/>
      <c r="F21" s="11">
        <f>AVERAGE(F5:F18)</f>
        <v>209.78571428571428</v>
      </c>
      <c r="G21" s="10"/>
      <c r="H21" s="11">
        <f>AVERAGE(H5:H18)</f>
        <v>-1045106.6428571428</v>
      </c>
      <c r="I21" s="10"/>
      <c r="J21" s="11">
        <f>AVERAGE(J5:J18)</f>
        <v>3604.9285714285716</v>
      </c>
      <c r="K21" s="10"/>
      <c r="L21" s="11">
        <f>AVERAGE(L5:L18)</f>
        <v>-200025.85714285713</v>
      </c>
      <c r="M21" s="10"/>
      <c r="N21" s="11">
        <f>AVERAGE(N5:N18)</f>
        <v>200062.85714285713</v>
      </c>
      <c r="O21" s="11">
        <f>AVERAGE(O5:O18)</f>
        <v>3641.9285714285716</v>
      </c>
      <c r="P21" s="12"/>
    </row>
    <row r="25" spans="1:17">
      <c r="G25" s="25" t="s">
        <v>39</v>
      </c>
    </row>
    <row r="26" spans="1:17">
      <c r="B26" s="7"/>
      <c r="C26" s="7"/>
      <c r="D26" s="7"/>
      <c r="E26" s="8"/>
      <c r="F26" s="7"/>
      <c r="G26" s="8"/>
      <c r="H26" s="7"/>
      <c r="I26" s="7"/>
      <c r="J26" s="7"/>
      <c r="K26" s="7"/>
      <c r="L26" s="7"/>
      <c r="M26" s="7"/>
      <c r="N26" s="7"/>
      <c r="O26" s="7"/>
    </row>
    <row r="27" spans="1:17">
      <c r="A27" s="15" t="s">
        <v>22</v>
      </c>
      <c r="B27" s="18">
        <v>458636</v>
      </c>
      <c r="C27" s="18">
        <v>462817</v>
      </c>
      <c r="D27" s="19">
        <f t="shared" ref="D27:D41" si="10">C27-B27</f>
        <v>4181</v>
      </c>
      <c r="E27" s="18">
        <v>463015</v>
      </c>
      <c r="F27" s="19">
        <f t="shared" ref="F27:F41" si="11">E27-C27</f>
        <v>198</v>
      </c>
      <c r="G27" s="18"/>
      <c r="H27" s="19">
        <f t="shared" ref="H27:H41" si="12">G27-C27</f>
        <v>-462817</v>
      </c>
      <c r="I27" s="18">
        <v>464456</v>
      </c>
      <c r="J27" s="19">
        <f t="shared" ref="J27:J41" si="13">I27-C27</f>
        <v>1639</v>
      </c>
      <c r="K27" s="18">
        <v>464516</v>
      </c>
      <c r="L27" s="20">
        <f>K27-I27</f>
        <v>60</v>
      </c>
      <c r="M27" s="18">
        <v>464536</v>
      </c>
      <c r="N27" s="20">
        <f>M27-K27</f>
        <v>20</v>
      </c>
      <c r="O27" s="19">
        <f t="shared" ref="O27:O41" si="14">M27-C27</f>
        <v>1719</v>
      </c>
    </row>
    <row r="28" spans="1:17">
      <c r="A28" s="15" t="s">
        <v>23</v>
      </c>
      <c r="B28" s="18">
        <v>469968</v>
      </c>
      <c r="C28" s="18">
        <v>474070</v>
      </c>
      <c r="D28" s="19">
        <f t="shared" si="10"/>
        <v>4102</v>
      </c>
      <c r="E28" s="18">
        <v>474239</v>
      </c>
      <c r="F28" s="19">
        <f t="shared" si="11"/>
        <v>169</v>
      </c>
      <c r="G28" s="18"/>
      <c r="H28" s="19">
        <f t="shared" si="12"/>
        <v>-474070</v>
      </c>
      <c r="I28" s="18">
        <v>475916</v>
      </c>
      <c r="J28" s="19">
        <f t="shared" si="13"/>
        <v>1846</v>
      </c>
      <c r="K28" s="18">
        <v>475936</v>
      </c>
      <c r="L28" s="20">
        <f t="shared" ref="L28:L41" si="15">K28-I28</f>
        <v>20</v>
      </c>
      <c r="M28" s="18">
        <v>475958</v>
      </c>
      <c r="N28" s="20">
        <f t="shared" ref="N28:N41" si="16">M28-K28</f>
        <v>22</v>
      </c>
      <c r="O28" s="19">
        <f t="shared" si="14"/>
        <v>1888</v>
      </c>
    </row>
    <row r="29" spans="1:17">
      <c r="A29" s="15" t="s">
        <v>24</v>
      </c>
      <c r="B29" s="18">
        <v>481348</v>
      </c>
      <c r="C29" s="18">
        <v>485955</v>
      </c>
      <c r="D29" s="19">
        <f t="shared" si="10"/>
        <v>4607</v>
      </c>
      <c r="E29" s="18">
        <v>486215</v>
      </c>
      <c r="F29" s="19">
        <f t="shared" si="11"/>
        <v>260</v>
      </c>
      <c r="G29" s="18"/>
      <c r="H29" s="19">
        <f t="shared" si="12"/>
        <v>-485955</v>
      </c>
      <c r="I29" s="18">
        <v>488496</v>
      </c>
      <c r="J29" s="19">
        <f t="shared" si="13"/>
        <v>2541</v>
      </c>
      <c r="K29" s="18">
        <v>488518</v>
      </c>
      <c r="L29" s="20">
        <f t="shared" si="15"/>
        <v>22</v>
      </c>
      <c r="M29" s="18">
        <v>488530</v>
      </c>
      <c r="N29" s="20">
        <f t="shared" si="16"/>
        <v>12</v>
      </c>
      <c r="O29" s="19">
        <f t="shared" si="14"/>
        <v>2575</v>
      </c>
    </row>
    <row r="30" spans="1:17">
      <c r="A30" s="15" t="s">
        <v>25</v>
      </c>
      <c r="B30" s="18">
        <v>517876</v>
      </c>
      <c r="C30" s="18">
        <v>522682</v>
      </c>
      <c r="D30" s="19">
        <f t="shared" si="10"/>
        <v>4806</v>
      </c>
      <c r="E30" s="18">
        <v>522901</v>
      </c>
      <c r="F30" s="19">
        <f t="shared" si="11"/>
        <v>219</v>
      </c>
      <c r="G30" s="18"/>
      <c r="H30" s="21">
        <f t="shared" si="12"/>
        <v>-522682</v>
      </c>
      <c r="I30" s="18">
        <v>524440</v>
      </c>
      <c r="J30" s="19">
        <f t="shared" si="13"/>
        <v>1758</v>
      </c>
      <c r="K30" s="18">
        <v>524453</v>
      </c>
      <c r="L30" s="20">
        <f t="shared" si="15"/>
        <v>13</v>
      </c>
      <c r="M30" s="18">
        <v>524466</v>
      </c>
      <c r="N30" s="20">
        <f t="shared" si="16"/>
        <v>13</v>
      </c>
      <c r="O30" s="19">
        <f t="shared" si="14"/>
        <v>1784</v>
      </c>
    </row>
    <row r="31" spans="1:17">
      <c r="A31" s="15" t="s">
        <v>26</v>
      </c>
      <c r="B31" s="18">
        <v>530187</v>
      </c>
      <c r="C31" s="18">
        <v>535183</v>
      </c>
      <c r="D31" s="19">
        <f t="shared" si="10"/>
        <v>4996</v>
      </c>
      <c r="E31" s="18">
        <v>535384</v>
      </c>
      <c r="F31" s="19">
        <f t="shared" si="11"/>
        <v>201</v>
      </c>
      <c r="G31" s="18"/>
      <c r="H31" s="19">
        <f t="shared" si="12"/>
        <v>-535183</v>
      </c>
      <c r="I31" s="18">
        <v>537249</v>
      </c>
      <c r="J31" s="19">
        <f t="shared" si="13"/>
        <v>2066</v>
      </c>
      <c r="K31" s="18">
        <v>537267</v>
      </c>
      <c r="L31" s="20">
        <f t="shared" si="15"/>
        <v>18</v>
      </c>
      <c r="M31" s="18">
        <v>537280</v>
      </c>
      <c r="N31" s="20">
        <f t="shared" si="16"/>
        <v>13</v>
      </c>
      <c r="O31" s="19">
        <f t="shared" si="14"/>
        <v>2097</v>
      </c>
    </row>
    <row r="32" spans="1:17">
      <c r="A32" s="14" t="s">
        <v>27</v>
      </c>
      <c r="B32" s="22">
        <v>543521</v>
      </c>
      <c r="C32" s="22">
        <v>548264</v>
      </c>
      <c r="D32" s="23">
        <f t="shared" si="10"/>
        <v>4743</v>
      </c>
      <c r="E32" s="22">
        <v>548482</v>
      </c>
      <c r="F32" s="23">
        <f t="shared" si="11"/>
        <v>218</v>
      </c>
      <c r="G32" s="22"/>
      <c r="H32" s="23">
        <f t="shared" si="12"/>
        <v>-548264</v>
      </c>
      <c r="I32" s="22">
        <v>561137</v>
      </c>
      <c r="J32" s="23">
        <f t="shared" si="13"/>
        <v>12873</v>
      </c>
      <c r="K32" s="22">
        <v>561158</v>
      </c>
      <c r="L32" s="24">
        <f t="shared" si="15"/>
        <v>21</v>
      </c>
      <c r="M32" s="22">
        <v>561166</v>
      </c>
      <c r="N32" s="24">
        <f t="shared" si="16"/>
        <v>8</v>
      </c>
      <c r="O32" s="27">
        <f t="shared" si="14"/>
        <v>12902</v>
      </c>
    </row>
    <row r="33" spans="1:16">
      <c r="A33" s="15" t="s">
        <v>28</v>
      </c>
      <c r="B33" s="18">
        <v>574649</v>
      </c>
      <c r="C33" s="18">
        <v>577985</v>
      </c>
      <c r="D33" s="19">
        <f t="shared" si="10"/>
        <v>3336</v>
      </c>
      <c r="E33" s="18">
        <v>578212</v>
      </c>
      <c r="F33" s="19">
        <f t="shared" si="11"/>
        <v>227</v>
      </c>
      <c r="G33" s="18"/>
      <c r="H33" s="19">
        <f t="shared" si="12"/>
        <v>-577985</v>
      </c>
      <c r="I33" s="18">
        <v>579713</v>
      </c>
      <c r="J33" s="19">
        <f t="shared" si="13"/>
        <v>1728</v>
      </c>
      <c r="K33" s="18">
        <v>579729</v>
      </c>
      <c r="L33" s="20">
        <f t="shared" si="15"/>
        <v>16</v>
      </c>
      <c r="M33" s="18">
        <v>579741</v>
      </c>
      <c r="N33" s="20">
        <f t="shared" si="16"/>
        <v>12</v>
      </c>
      <c r="O33" s="19">
        <f t="shared" si="14"/>
        <v>1756</v>
      </c>
    </row>
    <row r="34" spans="1:16">
      <c r="A34" s="15" t="s">
        <v>29</v>
      </c>
      <c r="B34" s="18">
        <v>585044</v>
      </c>
      <c r="C34" s="18">
        <v>590355</v>
      </c>
      <c r="D34" s="19">
        <f t="shared" si="10"/>
        <v>5311</v>
      </c>
      <c r="E34" s="18">
        <v>590558</v>
      </c>
      <c r="F34" s="19">
        <f t="shared" si="11"/>
        <v>203</v>
      </c>
      <c r="G34" s="18"/>
      <c r="H34" s="19">
        <f t="shared" si="12"/>
        <v>-590355</v>
      </c>
      <c r="I34" s="18">
        <v>592492</v>
      </c>
      <c r="J34" s="19">
        <f t="shared" si="13"/>
        <v>2137</v>
      </c>
      <c r="K34" s="18">
        <v>592521</v>
      </c>
      <c r="L34" s="20">
        <f t="shared" si="15"/>
        <v>29</v>
      </c>
      <c r="M34" s="18">
        <v>592563</v>
      </c>
      <c r="N34" s="20">
        <f t="shared" si="16"/>
        <v>42</v>
      </c>
      <c r="O34" s="19">
        <f t="shared" si="14"/>
        <v>2208</v>
      </c>
    </row>
    <row r="35" spans="1:16">
      <c r="A35" s="15" t="s">
        <v>30</v>
      </c>
      <c r="B35" s="18">
        <v>598789</v>
      </c>
      <c r="C35" s="18">
        <v>603406</v>
      </c>
      <c r="D35" s="19">
        <f t="shared" si="10"/>
        <v>4617</v>
      </c>
      <c r="E35" s="18">
        <v>603658</v>
      </c>
      <c r="F35" s="19">
        <f t="shared" si="11"/>
        <v>252</v>
      </c>
      <c r="G35" s="18"/>
      <c r="H35" s="19">
        <f t="shared" si="12"/>
        <v>-603406</v>
      </c>
      <c r="I35" s="18">
        <v>605715</v>
      </c>
      <c r="J35" s="19">
        <f t="shared" si="13"/>
        <v>2309</v>
      </c>
      <c r="K35" s="18">
        <v>605732</v>
      </c>
      <c r="L35" s="20">
        <f t="shared" si="15"/>
        <v>17</v>
      </c>
      <c r="M35" s="18">
        <v>605745</v>
      </c>
      <c r="N35" s="20">
        <f t="shared" si="16"/>
        <v>13</v>
      </c>
      <c r="O35" s="19">
        <f t="shared" si="14"/>
        <v>2339</v>
      </c>
    </row>
    <row r="36" spans="1:16">
      <c r="A36" s="15" t="s">
        <v>31</v>
      </c>
      <c r="B36" s="18">
        <v>612505</v>
      </c>
      <c r="C36" s="18">
        <v>617186</v>
      </c>
      <c r="D36" s="19">
        <f t="shared" si="10"/>
        <v>4681</v>
      </c>
      <c r="E36" s="18">
        <v>617369</v>
      </c>
      <c r="F36" s="19">
        <f t="shared" si="11"/>
        <v>183</v>
      </c>
      <c r="G36" s="18"/>
      <c r="H36" s="19">
        <f t="shared" si="12"/>
        <v>-617186</v>
      </c>
      <c r="I36" s="18">
        <v>618491</v>
      </c>
      <c r="J36" s="19">
        <f t="shared" si="13"/>
        <v>1305</v>
      </c>
      <c r="K36" s="18">
        <v>618505</v>
      </c>
      <c r="L36" s="20">
        <f t="shared" si="15"/>
        <v>14</v>
      </c>
      <c r="M36" s="18">
        <v>618518</v>
      </c>
      <c r="N36" s="20">
        <f t="shared" si="16"/>
        <v>13</v>
      </c>
      <c r="O36" s="19">
        <f t="shared" si="14"/>
        <v>1332</v>
      </c>
    </row>
    <row r="37" spans="1:16">
      <c r="A37" s="15" t="s">
        <v>32</v>
      </c>
      <c r="B37" s="18">
        <v>623644</v>
      </c>
      <c r="C37" s="18">
        <v>627685</v>
      </c>
      <c r="D37" s="19">
        <f t="shared" si="10"/>
        <v>4041</v>
      </c>
      <c r="E37" s="18">
        <v>627856</v>
      </c>
      <c r="F37" s="19">
        <f t="shared" si="11"/>
        <v>171</v>
      </c>
      <c r="G37" s="18"/>
      <c r="H37" s="19">
        <f t="shared" si="12"/>
        <v>-627685</v>
      </c>
      <c r="I37" s="18">
        <v>629547</v>
      </c>
      <c r="J37" s="19">
        <f t="shared" si="13"/>
        <v>1862</v>
      </c>
      <c r="K37" s="18">
        <v>629559</v>
      </c>
      <c r="L37" s="20">
        <f t="shared" si="15"/>
        <v>12</v>
      </c>
      <c r="M37" s="18">
        <v>629572</v>
      </c>
      <c r="N37" s="20">
        <f t="shared" si="16"/>
        <v>13</v>
      </c>
      <c r="O37" s="19">
        <f t="shared" si="14"/>
        <v>1887</v>
      </c>
    </row>
    <row r="38" spans="1:16">
      <c r="A38" s="17" t="s">
        <v>33</v>
      </c>
      <c r="B38" s="18">
        <v>634095</v>
      </c>
      <c r="C38" s="18">
        <v>638839</v>
      </c>
      <c r="D38" s="19">
        <f t="shared" si="10"/>
        <v>4744</v>
      </c>
      <c r="E38" s="18">
        <v>639024</v>
      </c>
      <c r="F38" s="19">
        <f t="shared" si="11"/>
        <v>185</v>
      </c>
      <c r="G38" s="18"/>
      <c r="H38" s="19">
        <f t="shared" si="12"/>
        <v>-638839</v>
      </c>
      <c r="I38" s="18">
        <v>640424</v>
      </c>
      <c r="J38" s="19">
        <f t="shared" si="13"/>
        <v>1585</v>
      </c>
      <c r="K38" s="18">
        <v>640445</v>
      </c>
      <c r="L38" s="20">
        <f t="shared" si="15"/>
        <v>21</v>
      </c>
      <c r="M38" s="18">
        <v>640466</v>
      </c>
      <c r="N38" s="20">
        <f t="shared" si="16"/>
        <v>21</v>
      </c>
      <c r="O38" s="19">
        <f t="shared" si="14"/>
        <v>1627</v>
      </c>
    </row>
    <row r="39" spans="1:16" s="2" customFormat="1">
      <c r="A39" s="17" t="s">
        <v>34</v>
      </c>
      <c r="B39" s="18">
        <v>644960</v>
      </c>
      <c r="C39" s="18">
        <v>649513</v>
      </c>
      <c r="D39" s="19">
        <f t="shared" si="10"/>
        <v>4553</v>
      </c>
      <c r="E39" s="18">
        <v>649716</v>
      </c>
      <c r="F39" s="19">
        <f t="shared" si="11"/>
        <v>203</v>
      </c>
      <c r="G39" s="18"/>
      <c r="H39" s="19">
        <f t="shared" si="12"/>
        <v>-649513</v>
      </c>
      <c r="I39" s="18">
        <v>651740</v>
      </c>
      <c r="J39" s="19">
        <f t="shared" si="13"/>
        <v>2227</v>
      </c>
      <c r="K39" s="18">
        <v>651757</v>
      </c>
      <c r="L39" s="20">
        <f t="shared" si="15"/>
        <v>17</v>
      </c>
      <c r="M39" s="18">
        <v>651770</v>
      </c>
      <c r="N39" s="20">
        <f t="shared" si="16"/>
        <v>13</v>
      </c>
      <c r="O39" s="19">
        <f t="shared" si="14"/>
        <v>2257</v>
      </c>
      <c r="P39"/>
    </row>
    <row r="40" spans="1:16">
      <c r="A40" s="16" t="s">
        <v>35</v>
      </c>
      <c r="B40" s="22">
        <v>657765</v>
      </c>
      <c r="C40" s="22">
        <v>661614</v>
      </c>
      <c r="D40" s="23">
        <f t="shared" si="10"/>
        <v>3849</v>
      </c>
      <c r="E40" s="22">
        <v>661821</v>
      </c>
      <c r="F40" s="23">
        <f t="shared" si="11"/>
        <v>207</v>
      </c>
      <c r="G40" s="22"/>
      <c r="H40" s="23">
        <f t="shared" si="12"/>
        <v>-661614</v>
      </c>
      <c r="I40" s="22">
        <v>673393</v>
      </c>
      <c r="J40" s="23">
        <f t="shared" si="13"/>
        <v>11779</v>
      </c>
      <c r="K40" s="22">
        <v>673407</v>
      </c>
      <c r="L40" s="24">
        <f t="shared" si="15"/>
        <v>14</v>
      </c>
      <c r="M40" s="22">
        <v>673414</v>
      </c>
      <c r="N40" s="24">
        <f t="shared" si="16"/>
        <v>7</v>
      </c>
      <c r="O40" s="27">
        <f t="shared" si="14"/>
        <v>11800</v>
      </c>
    </row>
    <row r="41" spans="1:16">
      <c r="A41" s="16" t="s">
        <v>38</v>
      </c>
      <c r="B41" s="22">
        <v>679489</v>
      </c>
      <c r="C41" s="22">
        <v>683457</v>
      </c>
      <c r="D41" s="23">
        <f t="shared" si="10"/>
        <v>3968</v>
      </c>
      <c r="E41" s="22">
        <v>683679</v>
      </c>
      <c r="F41" s="23">
        <f t="shared" si="11"/>
        <v>222</v>
      </c>
      <c r="G41" s="22"/>
      <c r="H41" s="23">
        <f t="shared" si="12"/>
        <v>-683457</v>
      </c>
      <c r="I41" s="22">
        <v>697709</v>
      </c>
      <c r="J41" s="23">
        <f t="shared" si="13"/>
        <v>14252</v>
      </c>
      <c r="K41" s="22">
        <v>697730</v>
      </c>
      <c r="L41" s="24">
        <f t="shared" si="15"/>
        <v>21</v>
      </c>
      <c r="M41" s="22">
        <v>697744</v>
      </c>
      <c r="N41" s="24">
        <f t="shared" si="16"/>
        <v>14</v>
      </c>
      <c r="O41" s="27">
        <f t="shared" si="14"/>
        <v>14287</v>
      </c>
    </row>
    <row r="42" spans="1:16" ht="15.75" thickBot="1"/>
    <row r="43" spans="1:16" ht="15.75" thickBot="1">
      <c r="A43" s="9"/>
      <c r="B43" s="10"/>
      <c r="C43" s="10"/>
      <c r="D43" s="11">
        <f>AVERAGE(D27:D40)</f>
        <v>4469.0714285714284</v>
      </c>
      <c r="E43" s="10"/>
      <c r="F43" s="11">
        <f>AVERAGE(F27:F40)</f>
        <v>206.85714285714286</v>
      </c>
      <c r="G43" s="10"/>
      <c r="H43" s="11">
        <f>AVERAGE(H27:H40)</f>
        <v>-571111</v>
      </c>
      <c r="I43" s="10"/>
      <c r="J43" s="11">
        <f>AVERAGE(J27:J40)</f>
        <v>3403.9285714285716</v>
      </c>
      <c r="K43" s="10"/>
      <c r="L43" s="11">
        <f>AVERAGE(L27:L40)</f>
        <v>21</v>
      </c>
      <c r="M43" s="10"/>
      <c r="N43" s="11">
        <f>AVERAGE(N27:N40)</f>
        <v>15.857142857142858</v>
      </c>
      <c r="O43" s="11">
        <f>AVERAGE(O27:O40)</f>
        <v>3440.7857142857142</v>
      </c>
      <c r="P43" s="12"/>
    </row>
    <row r="44" spans="1:16">
      <c r="D44" s="6"/>
      <c r="F44" s="6"/>
      <c r="H44" s="6"/>
      <c r="J44" s="6"/>
      <c r="L44" s="1"/>
      <c r="N44" s="1"/>
      <c r="O44" s="6"/>
    </row>
    <row r="45" spans="1:16">
      <c r="D45" s="6"/>
      <c r="F45" s="6"/>
      <c r="H45" s="6"/>
      <c r="J45" s="6"/>
      <c r="L45" s="1"/>
      <c r="N45" s="1"/>
      <c r="O45" s="6"/>
    </row>
    <row r="46" spans="1:16">
      <c r="D46" s="6"/>
      <c r="F46" s="6"/>
      <c r="H46" s="6"/>
      <c r="J46" s="6"/>
      <c r="L46" s="1"/>
      <c r="N46" s="1"/>
      <c r="O46" s="6"/>
    </row>
    <row r="47" spans="1:16">
      <c r="D47" s="6"/>
      <c r="F47" s="6"/>
      <c r="H47" s="6"/>
      <c r="J47" s="6"/>
      <c r="L47" s="1"/>
      <c r="N47" s="1"/>
      <c r="O47" s="6"/>
    </row>
    <row r="48" spans="1:16">
      <c r="D48" s="6"/>
      <c r="F48" s="6"/>
      <c r="H48" s="6"/>
      <c r="J48" s="6"/>
      <c r="L48" s="1"/>
      <c r="N48" s="1"/>
      <c r="O48" s="6"/>
    </row>
    <row r="49" spans="4:15">
      <c r="D49" s="6"/>
      <c r="F49" s="6"/>
      <c r="H49" s="6"/>
      <c r="J49" s="6"/>
      <c r="L49" s="1"/>
      <c r="N49" s="1"/>
      <c r="O49" s="6"/>
    </row>
    <row r="50" spans="4:15">
      <c r="D50" s="6"/>
      <c r="F50" s="6"/>
      <c r="H50" s="6"/>
      <c r="J50" s="6"/>
      <c r="L50" s="1"/>
      <c r="N50" s="1"/>
      <c r="O50" s="6"/>
    </row>
    <row r="51" spans="4:15">
      <c r="D51" s="6"/>
      <c r="F51" s="6"/>
      <c r="H51" s="6"/>
      <c r="J51" s="6"/>
      <c r="L51" s="1"/>
      <c r="N51" s="1"/>
      <c r="O51" s="6"/>
    </row>
    <row r="53" spans="4:15">
      <c r="D53" s="6"/>
      <c r="F53" s="6"/>
      <c r="H53" s="6"/>
      <c r="J53" s="6"/>
      <c r="L53" s="1"/>
      <c r="N53" s="1"/>
      <c r="O53" s="6"/>
    </row>
    <row r="54" spans="4:15">
      <c r="D54" s="6"/>
      <c r="F54" s="6"/>
      <c r="H54" s="6"/>
      <c r="J54" s="6"/>
      <c r="L54" s="1"/>
      <c r="N54" s="1"/>
      <c r="O54" s="6"/>
    </row>
    <row r="55" spans="4:15">
      <c r="D55" s="6"/>
      <c r="F55" s="6"/>
      <c r="H55" s="6"/>
      <c r="J55" s="6"/>
      <c r="L55" s="1"/>
      <c r="N55" s="1"/>
      <c r="O55" s="6"/>
    </row>
    <row r="56" spans="4:15">
      <c r="D56" s="6"/>
      <c r="F56" s="6"/>
      <c r="H56" s="6"/>
      <c r="J56" s="6"/>
      <c r="L56" s="1"/>
      <c r="N56" s="1"/>
      <c r="O56" s="6"/>
    </row>
    <row r="57" spans="4:15">
      <c r="D57" s="6"/>
      <c r="F57" s="6"/>
      <c r="H57" s="6"/>
      <c r="J57" s="6"/>
      <c r="L57" s="1"/>
      <c r="N57" s="1"/>
      <c r="O57" s="6"/>
    </row>
    <row r="58" spans="4:15">
      <c r="D58" s="6"/>
      <c r="F58" s="6"/>
      <c r="H58" s="6"/>
      <c r="J58" s="6"/>
      <c r="L58" s="1"/>
      <c r="N58" s="1"/>
      <c r="O58" s="6"/>
    </row>
    <row r="59" spans="4:15">
      <c r="D59" s="6"/>
      <c r="F59" s="6"/>
      <c r="H59" s="6"/>
      <c r="J59" s="6"/>
      <c r="L59" s="1"/>
      <c r="N59" s="1"/>
      <c r="O59" s="6"/>
    </row>
    <row r="60" spans="4:15">
      <c r="D60" s="6"/>
      <c r="F60" s="6"/>
      <c r="H60" s="6"/>
      <c r="J60" s="6"/>
      <c r="L60" s="1"/>
      <c r="N60" s="1"/>
      <c r="O60" s="6"/>
    </row>
    <row r="61" spans="4:15">
      <c r="D61" s="6"/>
      <c r="F61" s="6"/>
      <c r="H61" s="6"/>
      <c r="J61" s="6"/>
      <c r="L61" s="1"/>
      <c r="N61" s="1"/>
      <c r="O61" s="6"/>
    </row>
    <row r="62" spans="4:15">
      <c r="D62" s="6"/>
      <c r="F62" s="6"/>
      <c r="H62" s="6"/>
      <c r="J62" s="6"/>
      <c r="L62" s="1"/>
      <c r="N62" s="1"/>
      <c r="O62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7A315-6C3D-4921-ABD2-C614F8A3EF8B}">
  <sheetPr>
    <tabColor rgb="FF00B0F0"/>
  </sheetPr>
  <dimension ref="A1:Q43"/>
  <sheetViews>
    <sheetView tabSelected="1" workbookViewId="0" xr3:uid="{DE5D48FA-61C6-5830-A077-72AC4E749D4F}">
      <pane ySplit="2" topLeftCell="A3" activePane="bottomLeft" state="frozen"/>
      <selection pane="bottomLeft" activeCell="Z45" sqref="Z45"/>
      <selection activeCell="A2" sqref="A2"/>
    </sheetView>
  </sheetViews>
  <sheetFormatPr defaultRowHeight="15"/>
  <cols>
    <col min="1" max="1" width="51.7109375" bestFit="1" customWidth="1"/>
    <col min="2" max="2" width="10.140625" customWidth="1"/>
    <col min="16" max="16" width="11" bestFit="1" customWidth="1"/>
    <col min="17" max="17" width="24" bestFit="1" customWidth="1"/>
  </cols>
  <sheetData>
    <row r="1" spans="1:16" ht="40.5" customHeight="1">
      <c r="B1" s="13" t="s">
        <v>0</v>
      </c>
      <c r="C1" s="13" t="s">
        <v>1</v>
      </c>
      <c r="E1" s="13" t="s">
        <v>40</v>
      </c>
      <c r="G1" s="13" t="s">
        <v>41</v>
      </c>
      <c r="I1" s="13" t="s">
        <v>4</v>
      </c>
      <c r="K1" s="13" t="s">
        <v>5</v>
      </c>
      <c r="M1" s="13" t="s">
        <v>6</v>
      </c>
    </row>
    <row r="2" spans="1:16" ht="80.25" customHeight="1" thickBot="1">
      <c r="A2" s="3"/>
      <c r="B2" s="5" t="s">
        <v>7</v>
      </c>
      <c r="C2" s="5" t="s">
        <v>8</v>
      </c>
      <c r="D2" s="4" t="s">
        <v>9</v>
      </c>
      <c r="E2" s="5" t="s">
        <v>10</v>
      </c>
      <c r="F2" s="4" t="s">
        <v>11</v>
      </c>
      <c r="G2" s="5" t="s">
        <v>12</v>
      </c>
      <c r="H2" s="4" t="s">
        <v>13</v>
      </c>
      <c r="I2" s="5" t="s">
        <v>14</v>
      </c>
      <c r="J2" s="4" t="s">
        <v>15</v>
      </c>
      <c r="K2" s="5" t="s">
        <v>16</v>
      </c>
      <c r="L2" s="4" t="s">
        <v>17</v>
      </c>
      <c r="M2" s="5" t="s">
        <v>18</v>
      </c>
      <c r="N2" s="4" t="s">
        <v>19</v>
      </c>
      <c r="O2" s="4" t="s">
        <v>20</v>
      </c>
      <c r="P2" s="3"/>
    </row>
    <row r="3" spans="1:16">
      <c r="G3" s="25" t="s">
        <v>42</v>
      </c>
    </row>
    <row r="4" spans="1:16">
      <c r="B4" s="7"/>
      <c r="C4" s="7"/>
      <c r="D4" s="7"/>
      <c r="E4" s="8"/>
      <c r="F4" s="7"/>
      <c r="G4" s="8"/>
      <c r="H4" s="7"/>
      <c r="I4" s="7"/>
      <c r="J4" s="7"/>
      <c r="K4" s="7"/>
      <c r="L4" s="7"/>
      <c r="M4" s="7"/>
      <c r="N4" s="7"/>
      <c r="O4" s="7"/>
    </row>
    <row r="5" spans="1:16">
      <c r="A5" s="15" t="s">
        <v>22</v>
      </c>
      <c r="B5" s="18">
        <v>448683</v>
      </c>
      <c r="C5" s="18">
        <v>452840</v>
      </c>
      <c r="D5" s="19">
        <f t="shared" ref="D5:D19" si="0">C5-B5</f>
        <v>4157</v>
      </c>
      <c r="E5" s="18">
        <v>454733</v>
      </c>
      <c r="F5" s="19">
        <f t="shared" ref="F5:F19" si="1">E5-C5</f>
        <v>1893</v>
      </c>
      <c r="G5" s="18">
        <v>454790</v>
      </c>
      <c r="H5" s="19">
        <f t="shared" ref="H5:H19" si="2">G5-C5</f>
        <v>1950</v>
      </c>
      <c r="I5" s="18">
        <v>457258</v>
      </c>
      <c r="J5" s="19">
        <f t="shared" ref="J5:J19" si="3">I5-C5</f>
        <v>4418</v>
      </c>
      <c r="K5" s="18">
        <v>457333</v>
      </c>
      <c r="L5" s="20">
        <f>K5-I5</f>
        <v>75</v>
      </c>
      <c r="M5" s="18">
        <v>457367</v>
      </c>
      <c r="N5" s="20">
        <f>M5-K5</f>
        <v>34</v>
      </c>
      <c r="O5" s="19">
        <f t="shared" ref="O5:O19" si="4">M5-C5</f>
        <v>4527</v>
      </c>
    </row>
    <row r="6" spans="1:16">
      <c r="A6" s="15" t="s">
        <v>23</v>
      </c>
      <c r="B6" s="18">
        <v>509611</v>
      </c>
      <c r="C6" s="18">
        <v>512935</v>
      </c>
      <c r="D6" s="19">
        <f t="shared" si="0"/>
        <v>3324</v>
      </c>
      <c r="E6" s="18">
        <v>513808</v>
      </c>
      <c r="F6" s="19">
        <f t="shared" si="1"/>
        <v>873</v>
      </c>
      <c r="G6" s="18">
        <v>513865</v>
      </c>
      <c r="H6" s="19">
        <f t="shared" si="2"/>
        <v>930</v>
      </c>
      <c r="I6" s="18">
        <v>515601</v>
      </c>
      <c r="J6" s="19">
        <f t="shared" si="3"/>
        <v>2666</v>
      </c>
      <c r="K6" s="18">
        <v>515627</v>
      </c>
      <c r="L6" s="20">
        <f t="shared" ref="L6:L19" si="5">K6-I6</f>
        <v>26</v>
      </c>
      <c r="M6" s="18">
        <v>515638</v>
      </c>
      <c r="N6" s="20">
        <f t="shared" ref="N6:N19" si="6">M6-K6</f>
        <v>11</v>
      </c>
      <c r="O6" s="19">
        <f t="shared" si="4"/>
        <v>2703</v>
      </c>
    </row>
    <row r="7" spans="1:16">
      <c r="A7" s="15" t="s">
        <v>24</v>
      </c>
      <c r="B7" s="18">
        <v>521015</v>
      </c>
      <c r="C7" s="18">
        <v>524770</v>
      </c>
      <c r="D7" s="19">
        <f t="shared" si="0"/>
        <v>3755</v>
      </c>
      <c r="E7" s="18">
        <v>526033</v>
      </c>
      <c r="F7" s="19">
        <f t="shared" si="1"/>
        <v>1263</v>
      </c>
      <c r="G7" s="18">
        <v>526112</v>
      </c>
      <c r="H7" s="19">
        <f t="shared" si="2"/>
        <v>1342</v>
      </c>
      <c r="I7" s="18">
        <v>527825</v>
      </c>
      <c r="J7" s="19">
        <f t="shared" si="3"/>
        <v>3055</v>
      </c>
      <c r="K7" s="18">
        <v>527853</v>
      </c>
      <c r="L7" s="20">
        <f t="shared" si="5"/>
        <v>28</v>
      </c>
      <c r="M7" s="18">
        <v>527865</v>
      </c>
      <c r="N7" s="20">
        <f t="shared" si="6"/>
        <v>12</v>
      </c>
      <c r="O7" s="19">
        <f t="shared" si="4"/>
        <v>3095</v>
      </c>
    </row>
    <row r="8" spans="1:16">
      <c r="A8" s="15" t="s">
        <v>25</v>
      </c>
      <c r="B8" s="18">
        <v>551835</v>
      </c>
      <c r="C8" s="18">
        <v>555968</v>
      </c>
      <c r="D8" s="19">
        <f t="shared" si="0"/>
        <v>4133</v>
      </c>
      <c r="E8" s="18">
        <v>557082</v>
      </c>
      <c r="F8" s="19">
        <f t="shared" si="1"/>
        <v>1114</v>
      </c>
      <c r="G8" s="18">
        <v>557100</v>
      </c>
      <c r="H8" s="21">
        <f t="shared" si="2"/>
        <v>1132</v>
      </c>
      <c r="I8" s="18">
        <v>558471</v>
      </c>
      <c r="J8" s="19">
        <f t="shared" si="3"/>
        <v>2503</v>
      </c>
      <c r="K8" s="18">
        <v>558493</v>
      </c>
      <c r="L8" s="20">
        <f t="shared" si="5"/>
        <v>22</v>
      </c>
      <c r="M8" s="18">
        <v>558504</v>
      </c>
      <c r="N8" s="20">
        <f t="shared" si="6"/>
        <v>11</v>
      </c>
      <c r="O8" s="19">
        <f t="shared" si="4"/>
        <v>2536</v>
      </c>
    </row>
    <row r="9" spans="1:16">
      <c r="A9" s="15" t="s">
        <v>26</v>
      </c>
      <c r="B9" s="18">
        <v>562662</v>
      </c>
      <c r="C9" s="18">
        <v>567278</v>
      </c>
      <c r="D9" s="19">
        <f t="shared" si="0"/>
        <v>4616</v>
      </c>
      <c r="E9" s="18">
        <v>568543</v>
      </c>
      <c r="F9" s="19">
        <f t="shared" si="1"/>
        <v>1265</v>
      </c>
      <c r="G9" s="18">
        <v>568605</v>
      </c>
      <c r="H9" s="19">
        <f t="shared" si="2"/>
        <v>1327</v>
      </c>
      <c r="I9" s="18">
        <v>570319</v>
      </c>
      <c r="J9" s="19">
        <f t="shared" si="3"/>
        <v>3041</v>
      </c>
      <c r="K9" s="18">
        <v>570343</v>
      </c>
      <c r="L9" s="20">
        <f t="shared" si="5"/>
        <v>24</v>
      </c>
      <c r="M9" s="18">
        <v>570354</v>
      </c>
      <c r="N9" s="20">
        <f t="shared" si="6"/>
        <v>11</v>
      </c>
      <c r="O9" s="19">
        <f t="shared" si="4"/>
        <v>3076</v>
      </c>
    </row>
    <row r="10" spans="1:16">
      <c r="A10" s="14" t="s">
        <v>27</v>
      </c>
      <c r="B10" s="22">
        <v>608090</v>
      </c>
      <c r="C10" s="22">
        <v>612153</v>
      </c>
      <c r="D10" s="23">
        <f t="shared" si="0"/>
        <v>4063</v>
      </c>
      <c r="E10" s="22">
        <v>613523</v>
      </c>
      <c r="F10" s="23">
        <f t="shared" si="1"/>
        <v>1370</v>
      </c>
      <c r="G10" s="22">
        <v>613559</v>
      </c>
      <c r="H10" s="23">
        <f t="shared" si="2"/>
        <v>1406</v>
      </c>
      <c r="I10" s="22">
        <v>622967</v>
      </c>
      <c r="J10" s="23">
        <f t="shared" si="3"/>
        <v>10814</v>
      </c>
      <c r="K10" s="22">
        <v>622994</v>
      </c>
      <c r="L10" s="24">
        <f t="shared" si="5"/>
        <v>27</v>
      </c>
      <c r="M10" s="22">
        <v>623002</v>
      </c>
      <c r="N10" s="24">
        <f t="shared" si="6"/>
        <v>8</v>
      </c>
      <c r="O10" s="27">
        <f t="shared" si="4"/>
        <v>10849</v>
      </c>
    </row>
    <row r="11" spans="1:16">
      <c r="A11" s="15" t="s">
        <v>28</v>
      </c>
      <c r="B11" s="18">
        <v>664846</v>
      </c>
      <c r="C11" s="18">
        <v>668124</v>
      </c>
      <c r="D11" s="19">
        <f t="shared" si="0"/>
        <v>3278</v>
      </c>
      <c r="E11" s="18">
        <v>669036</v>
      </c>
      <c r="F11" s="19">
        <f t="shared" si="1"/>
        <v>912</v>
      </c>
      <c r="G11" s="18">
        <v>669065</v>
      </c>
      <c r="H11" s="19">
        <f t="shared" si="2"/>
        <v>941</v>
      </c>
      <c r="I11" s="18">
        <v>670181</v>
      </c>
      <c r="J11" s="19">
        <f t="shared" si="3"/>
        <v>2057</v>
      </c>
      <c r="K11" s="18">
        <v>670201</v>
      </c>
      <c r="L11" s="20">
        <f t="shared" si="5"/>
        <v>20</v>
      </c>
      <c r="M11" s="18">
        <v>670212</v>
      </c>
      <c r="N11" s="20">
        <f t="shared" si="6"/>
        <v>11</v>
      </c>
      <c r="O11" s="19">
        <f t="shared" si="4"/>
        <v>2088</v>
      </c>
    </row>
    <row r="12" spans="1:16">
      <c r="A12" s="15" t="s">
        <v>29</v>
      </c>
      <c r="B12" s="18">
        <v>675033</v>
      </c>
      <c r="C12" s="18">
        <v>679807</v>
      </c>
      <c r="D12" s="19">
        <f t="shared" si="0"/>
        <v>4774</v>
      </c>
      <c r="E12" s="18">
        <v>681025</v>
      </c>
      <c r="F12" s="19">
        <f t="shared" si="1"/>
        <v>1218</v>
      </c>
      <c r="G12" s="18">
        <v>681049</v>
      </c>
      <c r="H12" s="19">
        <f t="shared" si="2"/>
        <v>1242</v>
      </c>
      <c r="I12" s="18">
        <v>682335</v>
      </c>
      <c r="J12" s="19">
        <f t="shared" si="3"/>
        <v>2528</v>
      </c>
      <c r="K12" s="18">
        <v>682367</v>
      </c>
      <c r="L12" s="20">
        <f t="shared" si="5"/>
        <v>32</v>
      </c>
      <c r="M12" s="18">
        <v>682396</v>
      </c>
      <c r="N12" s="20">
        <f t="shared" si="6"/>
        <v>29</v>
      </c>
      <c r="O12" s="19">
        <f t="shared" si="4"/>
        <v>2589</v>
      </c>
    </row>
    <row r="13" spans="1:16">
      <c r="A13" s="15" t="s">
        <v>30</v>
      </c>
      <c r="B13" s="18">
        <v>686722</v>
      </c>
      <c r="C13" s="18">
        <v>690688</v>
      </c>
      <c r="D13" s="19">
        <f t="shared" si="0"/>
        <v>3966</v>
      </c>
      <c r="E13" s="18">
        <v>691808</v>
      </c>
      <c r="F13" s="19">
        <f t="shared" si="1"/>
        <v>1120</v>
      </c>
      <c r="G13" s="18">
        <v>691859</v>
      </c>
      <c r="H13" s="19">
        <f t="shared" si="2"/>
        <v>1171</v>
      </c>
      <c r="I13" s="18">
        <v>693286</v>
      </c>
      <c r="J13" s="19">
        <f t="shared" si="3"/>
        <v>2598</v>
      </c>
      <c r="K13" s="18">
        <v>693307</v>
      </c>
      <c r="L13" s="20">
        <f t="shared" si="5"/>
        <v>21</v>
      </c>
      <c r="M13" s="18">
        <v>693318</v>
      </c>
      <c r="N13" s="20">
        <f t="shared" si="6"/>
        <v>11</v>
      </c>
      <c r="O13" s="19">
        <f t="shared" si="4"/>
        <v>2630</v>
      </c>
    </row>
    <row r="14" spans="1:16">
      <c r="A14" s="15" t="s">
        <v>31</v>
      </c>
      <c r="B14" s="18">
        <v>698226</v>
      </c>
      <c r="C14" s="18">
        <v>702525</v>
      </c>
      <c r="D14" s="19">
        <f t="shared" si="0"/>
        <v>4299</v>
      </c>
      <c r="E14" s="18">
        <v>703634</v>
      </c>
      <c r="F14" s="19">
        <f t="shared" si="1"/>
        <v>1109</v>
      </c>
      <c r="G14" s="18">
        <v>703652</v>
      </c>
      <c r="H14" s="19">
        <f t="shared" si="2"/>
        <v>1127</v>
      </c>
      <c r="I14" s="18">
        <v>704553</v>
      </c>
      <c r="J14" s="19">
        <f t="shared" si="3"/>
        <v>2028</v>
      </c>
      <c r="K14" s="18">
        <v>704573</v>
      </c>
      <c r="L14" s="20">
        <f t="shared" si="5"/>
        <v>20</v>
      </c>
      <c r="M14" s="18">
        <v>704585</v>
      </c>
      <c r="N14" s="20">
        <f t="shared" si="6"/>
        <v>12</v>
      </c>
      <c r="O14" s="19">
        <f t="shared" si="4"/>
        <v>2060</v>
      </c>
    </row>
    <row r="15" spans="1:16">
      <c r="A15" s="15" t="s">
        <v>32</v>
      </c>
      <c r="B15" s="18">
        <v>726760</v>
      </c>
      <c r="C15" s="18">
        <v>730455</v>
      </c>
      <c r="D15" s="19">
        <f>C15-B15</f>
        <v>3695</v>
      </c>
      <c r="E15" s="18">
        <v>731314</v>
      </c>
      <c r="F15" s="19">
        <f>E15-C15</f>
        <v>859</v>
      </c>
      <c r="G15" s="18">
        <v>731326</v>
      </c>
      <c r="H15" s="19">
        <f>G15-C15</f>
        <v>871</v>
      </c>
      <c r="I15" s="18">
        <v>732578</v>
      </c>
      <c r="J15" s="19">
        <f>I15-C15</f>
        <v>2123</v>
      </c>
      <c r="K15" s="18">
        <v>732599</v>
      </c>
      <c r="L15" s="20">
        <f t="shared" si="5"/>
        <v>21</v>
      </c>
      <c r="M15" s="18">
        <v>732611</v>
      </c>
      <c r="N15" s="20">
        <f t="shared" si="6"/>
        <v>12</v>
      </c>
      <c r="O15" s="19">
        <f>M15-C15</f>
        <v>2156</v>
      </c>
    </row>
    <row r="16" spans="1:16">
      <c r="A16" s="17" t="s">
        <v>33</v>
      </c>
      <c r="B16" s="18">
        <v>757214</v>
      </c>
      <c r="C16" s="18">
        <v>761495</v>
      </c>
      <c r="D16" s="19">
        <f>C16-B16</f>
        <v>4281</v>
      </c>
      <c r="E16" s="18">
        <v>762661</v>
      </c>
      <c r="F16" s="19">
        <f>E16-C16</f>
        <v>1166</v>
      </c>
      <c r="G16" s="18">
        <v>762746</v>
      </c>
      <c r="H16" s="19">
        <f>G16-C16</f>
        <v>1251</v>
      </c>
      <c r="I16" s="18">
        <v>764144</v>
      </c>
      <c r="J16" s="19">
        <f>I16-C16</f>
        <v>2649</v>
      </c>
      <c r="K16" s="18">
        <v>764171</v>
      </c>
      <c r="L16" s="20">
        <f t="shared" si="5"/>
        <v>27</v>
      </c>
      <c r="M16" s="18">
        <v>764190</v>
      </c>
      <c r="N16" s="20">
        <f t="shared" si="6"/>
        <v>19</v>
      </c>
      <c r="O16" s="19">
        <f>M16-C16</f>
        <v>2695</v>
      </c>
    </row>
    <row r="17" spans="1:16">
      <c r="A17" s="17" t="s">
        <v>34</v>
      </c>
      <c r="B17" s="18">
        <v>773440</v>
      </c>
      <c r="C17" s="18">
        <v>777770</v>
      </c>
      <c r="D17" s="19">
        <f t="shared" si="0"/>
        <v>4330</v>
      </c>
      <c r="E17" s="18">
        <v>778965</v>
      </c>
      <c r="F17" s="19">
        <f t="shared" si="1"/>
        <v>1195</v>
      </c>
      <c r="G17" s="18">
        <v>779028</v>
      </c>
      <c r="H17" s="19">
        <f t="shared" si="2"/>
        <v>1258</v>
      </c>
      <c r="I17" s="18">
        <v>781121</v>
      </c>
      <c r="J17" s="19">
        <f t="shared" si="3"/>
        <v>3351</v>
      </c>
      <c r="K17" s="18">
        <v>781144</v>
      </c>
      <c r="L17" s="20">
        <f t="shared" si="5"/>
        <v>23</v>
      </c>
      <c r="M17" s="18">
        <v>781156</v>
      </c>
      <c r="N17" s="20">
        <f t="shared" si="6"/>
        <v>12</v>
      </c>
      <c r="O17" s="19">
        <f t="shared" si="4"/>
        <v>3386</v>
      </c>
    </row>
    <row r="18" spans="1:16">
      <c r="A18" s="16" t="s">
        <v>35</v>
      </c>
      <c r="B18" s="26">
        <v>785098</v>
      </c>
      <c r="C18" s="26">
        <v>789072</v>
      </c>
      <c r="D18" s="23">
        <f t="shared" si="0"/>
        <v>3974</v>
      </c>
      <c r="E18" s="22">
        <v>790210</v>
      </c>
      <c r="F18" s="23">
        <f t="shared" si="1"/>
        <v>1138</v>
      </c>
      <c r="G18" s="22">
        <v>790273</v>
      </c>
      <c r="H18" s="23">
        <f t="shared" si="2"/>
        <v>1201</v>
      </c>
      <c r="I18" s="22">
        <v>803780</v>
      </c>
      <c r="J18" s="23">
        <f t="shared" si="3"/>
        <v>14708</v>
      </c>
      <c r="K18" s="22">
        <v>803804</v>
      </c>
      <c r="L18" s="24">
        <f t="shared" si="5"/>
        <v>24</v>
      </c>
      <c r="M18" s="22">
        <v>803811</v>
      </c>
      <c r="N18" s="24">
        <f t="shared" si="6"/>
        <v>7</v>
      </c>
      <c r="O18" s="27">
        <f t="shared" si="4"/>
        <v>14739</v>
      </c>
    </row>
    <row r="19" spans="1:16">
      <c r="A19" s="16" t="s">
        <v>38</v>
      </c>
      <c r="B19" s="26">
        <v>807839</v>
      </c>
      <c r="C19" s="22">
        <v>811319</v>
      </c>
      <c r="D19" s="23">
        <f t="shared" si="0"/>
        <v>3480</v>
      </c>
      <c r="E19" s="22">
        <v>812282</v>
      </c>
      <c r="F19" s="23">
        <f t="shared" si="1"/>
        <v>963</v>
      </c>
      <c r="G19" s="22">
        <v>812348</v>
      </c>
      <c r="H19" s="23">
        <f t="shared" si="2"/>
        <v>1029</v>
      </c>
      <c r="I19" s="22">
        <v>824088</v>
      </c>
      <c r="J19" s="23">
        <f t="shared" si="3"/>
        <v>12769</v>
      </c>
      <c r="K19" s="22">
        <v>824113</v>
      </c>
      <c r="L19" s="24">
        <f t="shared" si="5"/>
        <v>25</v>
      </c>
      <c r="M19" s="22">
        <v>824120</v>
      </c>
      <c r="N19" s="24">
        <f t="shared" si="6"/>
        <v>7</v>
      </c>
      <c r="O19" s="27">
        <f t="shared" si="4"/>
        <v>12801</v>
      </c>
    </row>
    <row r="20" spans="1:16" ht="15.75" thickBot="1"/>
    <row r="21" spans="1:16" ht="15.75" thickBot="1">
      <c r="A21" s="9"/>
      <c r="B21" s="10"/>
      <c r="C21" s="10"/>
      <c r="D21" s="11">
        <f>AVERAGE(D5:D18)</f>
        <v>4046.0714285714284</v>
      </c>
      <c r="E21" s="10"/>
      <c r="F21" s="11">
        <f>AVERAGE(F5:F18)</f>
        <v>1178.2142857142858</v>
      </c>
      <c r="G21" s="10"/>
      <c r="H21" s="11">
        <f>AVERAGE(H5:H18)</f>
        <v>1224.9285714285713</v>
      </c>
      <c r="I21" s="10"/>
      <c r="J21" s="11">
        <f>AVERAGE(J5:J18)</f>
        <v>4181.3571428571431</v>
      </c>
      <c r="K21" s="10"/>
      <c r="L21" s="11">
        <f>AVERAGE(L5:L18)</f>
        <v>27.857142857142858</v>
      </c>
      <c r="M21" s="10"/>
      <c r="N21" s="11">
        <f>AVERAGE(N5:N18)</f>
        <v>14.285714285714286</v>
      </c>
      <c r="O21" s="11">
        <f>AVERAGE(O5:O18)</f>
        <v>4223.5</v>
      </c>
      <c r="P21" s="12"/>
    </row>
    <row r="25" spans="1:16">
      <c r="G25" s="25" t="s">
        <v>43</v>
      </c>
    </row>
    <row r="26" spans="1:16">
      <c r="B26" s="7"/>
      <c r="C26" s="7"/>
      <c r="D26" s="7"/>
      <c r="E26" s="8"/>
      <c r="F26" s="7"/>
      <c r="G26" s="8"/>
      <c r="H26" s="7"/>
      <c r="I26" s="7"/>
      <c r="J26" s="7"/>
      <c r="K26" s="7"/>
      <c r="L26" s="7"/>
      <c r="M26" s="7"/>
      <c r="N26" s="7"/>
      <c r="O26" s="7"/>
    </row>
    <row r="27" spans="1:16">
      <c r="A27" s="15" t="s">
        <v>22</v>
      </c>
      <c r="B27" s="18">
        <v>740408</v>
      </c>
      <c r="C27" s="18">
        <v>744678</v>
      </c>
      <c r="D27" s="19">
        <f t="shared" ref="D27:D41" si="7">C27-B27</f>
        <v>4270</v>
      </c>
      <c r="E27" s="18">
        <v>745738</v>
      </c>
      <c r="F27" s="19">
        <f t="shared" ref="F27:F41" si="8">E27-C27</f>
        <v>1060</v>
      </c>
      <c r="G27" s="18">
        <v>745825</v>
      </c>
      <c r="H27" s="19">
        <f t="shared" ref="H27:H41" si="9">G27-C27</f>
        <v>1147</v>
      </c>
      <c r="I27" s="18">
        <v>746921</v>
      </c>
      <c r="J27" s="19">
        <f t="shared" ref="J27:J41" si="10">I27-C27</f>
        <v>2243</v>
      </c>
      <c r="K27" s="18">
        <v>746948</v>
      </c>
      <c r="L27" s="20">
        <f>K27-I27</f>
        <v>27</v>
      </c>
      <c r="M27" s="18">
        <v>746967</v>
      </c>
      <c r="N27" s="20">
        <f>M27-K27</f>
        <v>19</v>
      </c>
      <c r="O27" s="19">
        <f t="shared" ref="O27:O41" si="11">M27-C27</f>
        <v>2289</v>
      </c>
    </row>
    <row r="28" spans="1:16">
      <c r="A28" s="15" t="s">
        <v>23</v>
      </c>
      <c r="B28" s="18">
        <v>752191</v>
      </c>
      <c r="C28" s="18">
        <v>755782</v>
      </c>
      <c r="D28" s="19">
        <f t="shared" si="7"/>
        <v>3591</v>
      </c>
      <c r="E28" s="18">
        <v>756693</v>
      </c>
      <c r="F28" s="19">
        <f t="shared" si="8"/>
        <v>911</v>
      </c>
      <c r="G28" s="18">
        <v>756729</v>
      </c>
      <c r="H28" s="19">
        <f t="shared" si="9"/>
        <v>947</v>
      </c>
      <c r="I28" s="18">
        <v>758010</v>
      </c>
      <c r="J28" s="19">
        <f t="shared" si="10"/>
        <v>2228</v>
      </c>
      <c r="K28" s="18">
        <v>758034</v>
      </c>
      <c r="L28" s="20">
        <f t="shared" ref="L28:L41" si="12">K28-I28</f>
        <v>24</v>
      </c>
      <c r="M28" s="18">
        <v>758053</v>
      </c>
      <c r="N28" s="20">
        <f t="shared" ref="N28:N41" si="13">M28-K28</f>
        <v>19</v>
      </c>
      <c r="O28" s="19">
        <f t="shared" si="11"/>
        <v>2271</v>
      </c>
    </row>
    <row r="29" spans="1:16">
      <c r="A29" s="15" t="s">
        <v>24</v>
      </c>
      <c r="B29" s="18">
        <v>765938</v>
      </c>
      <c r="C29" s="18">
        <v>770205</v>
      </c>
      <c r="D29" s="19">
        <f t="shared" si="7"/>
        <v>4267</v>
      </c>
      <c r="E29" s="18">
        <v>771348</v>
      </c>
      <c r="F29" s="19">
        <f t="shared" si="8"/>
        <v>1143</v>
      </c>
      <c r="G29" s="18">
        <v>771418</v>
      </c>
      <c r="H29" s="19">
        <f t="shared" si="9"/>
        <v>1213</v>
      </c>
      <c r="I29" s="18">
        <v>772806</v>
      </c>
      <c r="J29" s="19">
        <f t="shared" si="10"/>
        <v>2601</v>
      </c>
      <c r="K29" s="18">
        <v>772828</v>
      </c>
      <c r="L29" s="20">
        <f t="shared" si="12"/>
        <v>22</v>
      </c>
      <c r="M29" s="18">
        <v>772839</v>
      </c>
      <c r="N29" s="20">
        <f t="shared" si="13"/>
        <v>11</v>
      </c>
      <c r="O29" s="19">
        <f t="shared" si="11"/>
        <v>2634</v>
      </c>
    </row>
    <row r="30" spans="1:16">
      <c r="A30" s="15" t="s">
        <v>25</v>
      </c>
      <c r="B30" s="18">
        <v>779528</v>
      </c>
      <c r="C30" s="18">
        <v>783893</v>
      </c>
      <c r="D30" s="19">
        <f t="shared" si="7"/>
        <v>4365</v>
      </c>
      <c r="E30" s="18">
        <v>784908</v>
      </c>
      <c r="F30" s="19">
        <f t="shared" si="8"/>
        <v>1015</v>
      </c>
      <c r="G30" s="18">
        <v>784929</v>
      </c>
      <c r="H30" s="21">
        <f t="shared" si="9"/>
        <v>1036</v>
      </c>
      <c r="I30" s="18">
        <v>786276</v>
      </c>
      <c r="J30" s="19">
        <f t="shared" si="10"/>
        <v>2383</v>
      </c>
      <c r="K30" s="18">
        <v>786294</v>
      </c>
      <c r="L30" s="20">
        <f t="shared" si="12"/>
        <v>18</v>
      </c>
      <c r="M30" s="18">
        <v>786305</v>
      </c>
      <c r="N30" s="20">
        <f t="shared" si="13"/>
        <v>11</v>
      </c>
      <c r="O30" s="19">
        <f t="shared" si="11"/>
        <v>2412</v>
      </c>
    </row>
    <row r="31" spans="1:16">
      <c r="A31" s="15" t="s">
        <v>26</v>
      </c>
      <c r="B31" s="18">
        <v>790269</v>
      </c>
      <c r="C31" s="18">
        <v>794942</v>
      </c>
      <c r="D31" s="19">
        <f t="shared" si="7"/>
        <v>4673</v>
      </c>
      <c r="E31" s="18">
        <v>796300</v>
      </c>
      <c r="F31" s="19">
        <f t="shared" si="8"/>
        <v>1358</v>
      </c>
      <c r="G31" s="18">
        <v>796329</v>
      </c>
      <c r="H31" s="19">
        <f t="shared" si="9"/>
        <v>1387</v>
      </c>
      <c r="I31" s="18">
        <v>798524</v>
      </c>
      <c r="J31" s="19">
        <f t="shared" si="10"/>
        <v>3582</v>
      </c>
      <c r="K31" s="18">
        <v>798552</v>
      </c>
      <c r="L31" s="20">
        <f t="shared" si="12"/>
        <v>28</v>
      </c>
      <c r="M31" s="18">
        <v>798578</v>
      </c>
      <c r="N31" s="20">
        <f t="shared" si="13"/>
        <v>26</v>
      </c>
      <c r="O31" s="19">
        <f t="shared" si="11"/>
        <v>3636</v>
      </c>
    </row>
    <row r="32" spans="1:16">
      <c r="A32" s="14" t="s">
        <v>27</v>
      </c>
      <c r="B32" s="22">
        <v>804060</v>
      </c>
      <c r="C32" s="22">
        <v>808132</v>
      </c>
      <c r="D32" s="23">
        <f t="shared" si="7"/>
        <v>4072</v>
      </c>
      <c r="E32" s="22">
        <v>809182</v>
      </c>
      <c r="F32" s="23">
        <f t="shared" si="8"/>
        <v>1050</v>
      </c>
      <c r="G32" s="22">
        <v>809217</v>
      </c>
      <c r="H32" s="23">
        <f t="shared" si="9"/>
        <v>1085</v>
      </c>
      <c r="I32" s="22">
        <v>823797</v>
      </c>
      <c r="J32" s="23">
        <f t="shared" si="10"/>
        <v>15665</v>
      </c>
      <c r="K32" s="22">
        <v>823821</v>
      </c>
      <c r="L32" s="24">
        <f t="shared" si="12"/>
        <v>24</v>
      </c>
      <c r="M32" s="22">
        <v>823830</v>
      </c>
      <c r="N32" s="24">
        <f t="shared" si="13"/>
        <v>9</v>
      </c>
      <c r="O32" s="27">
        <f t="shared" si="11"/>
        <v>15698</v>
      </c>
    </row>
    <row r="33" spans="1:17">
      <c r="A33" s="15" t="s">
        <v>28</v>
      </c>
      <c r="B33" s="18">
        <v>833539</v>
      </c>
      <c r="C33" s="18">
        <v>836866</v>
      </c>
      <c r="D33" s="19">
        <f t="shared" si="7"/>
        <v>3327</v>
      </c>
      <c r="E33" s="18">
        <v>837659</v>
      </c>
      <c r="F33" s="19">
        <f t="shared" si="8"/>
        <v>793</v>
      </c>
      <c r="G33" s="18">
        <v>837699</v>
      </c>
      <c r="H33" s="19">
        <f t="shared" si="9"/>
        <v>833</v>
      </c>
      <c r="I33" s="18">
        <v>838750</v>
      </c>
      <c r="J33" s="19">
        <f t="shared" si="10"/>
        <v>1884</v>
      </c>
      <c r="K33" s="18">
        <v>838770</v>
      </c>
      <c r="L33" s="20">
        <f t="shared" si="12"/>
        <v>20</v>
      </c>
      <c r="M33" s="18">
        <v>838780</v>
      </c>
      <c r="N33" s="20">
        <f t="shared" si="13"/>
        <v>10</v>
      </c>
      <c r="O33" s="19">
        <f t="shared" si="11"/>
        <v>1914</v>
      </c>
    </row>
    <row r="34" spans="1:17">
      <c r="A34" s="15" t="s">
        <v>29</v>
      </c>
      <c r="B34" s="18">
        <v>843042</v>
      </c>
      <c r="C34" s="18">
        <v>847740</v>
      </c>
      <c r="D34" s="19">
        <f t="shared" si="7"/>
        <v>4698</v>
      </c>
      <c r="E34" s="18">
        <v>848842</v>
      </c>
      <c r="F34" s="19">
        <f t="shared" si="8"/>
        <v>1102</v>
      </c>
      <c r="G34" s="18">
        <v>848874</v>
      </c>
      <c r="H34" s="19">
        <f t="shared" si="9"/>
        <v>1134</v>
      </c>
      <c r="I34" s="18">
        <v>850301</v>
      </c>
      <c r="J34" s="19">
        <f t="shared" si="10"/>
        <v>2561</v>
      </c>
      <c r="K34" s="18">
        <v>850336</v>
      </c>
      <c r="L34" s="20">
        <f t="shared" si="12"/>
        <v>35</v>
      </c>
      <c r="M34" s="18">
        <v>850372</v>
      </c>
      <c r="N34" s="20">
        <f t="shared" si="13"/>
        <v>36</v>
      </c>
      <c r="O34" s="19">
        <f t="shared" si="11"/>
        <v>2632</v>
      </c>
    </row>
    <row r="35" spans="1:17">
      <c r="A35" s="15" t="s">
        <v>30</v>
      </c>
      <c r="B35" s="18">
        <v>854872</v>
      </c>
      <c r="C35" s="18">
        <v>858957</v>
      </c>
      <c r="D35" s="19">
        <f t="shared" si="7"/>
        <v>4085</v>
      </c>
      <c r="E35" s="18">
        <v>860080</v>
      </c>
      <c r="F35" s="19">
        <f t="shared" si="8"/>
        <v>1123</v>
      </c>
      <c r="G35" s="18">
        <v>860145</v>
      </c>
      <c r="H35" s="19">
        <f t="shared" si="9"/>
        <v>1188</v>
      </c>
      <c r="I35" s="18">
        <v>861832</v>
      </c>
      <c r="J35" s="19">
        <f t="shared" si="10"/>
        <v>2875</v>
      </c>
      <c r="K35" s="18">
        <v>861853</v>
      </c>
      <c r="L35" s="20">
        <f t="shared" si="12"/>
        <v>21</v>
      </c>
      <c r="M35" s="18">
        <v>861865</v>
      </c>
      <c r="N35" s="20">
        <f t="shared" si="13"/>
        <v>12</v>
      </c>
      <c r="O35" s="19">
        <f t="shared" si="11"/>
        <v>2908</v>
      </c>
    </row>
    <row r="36" spans="1:17">
      <c r="A36" s="15" t="s">
        <v>31</v>
      </c>
      <c r="B36" s="18">
        <v>865216</v>
      </c>
      <c r="C36" s="18">
        <v>869325</v>
      </c>
      <c r="D36" s="19">
        <f t="shared" si="7"/>
        <v>4109</v>
      </c>
      <c r="E36" s="18">
        <v>870394</v>
      </c>
      <c r="F36" s="19">
        <f t="shared" si="8"/>
        <v>1069</v>
      </c>
      <c r="G36" s="18">
        <v>870415</v>
      </c>
      <c r="H36" s="19">
        <f t="shared" si="9"/>
        <v>1090</v>
      </c>
      <c r="I36" s="18">
        <v>871436</v>
      </c>
      <c r="J36" s="19">
        <f t="shared" si="10"/>
        <v>2111</v>
      </c>
      <c r="K36" s="18">
        <v>871458</v>
      </c>
      <c r="L36" s="20">
        <f t="shared" si="12"/>
        <v>22</v>
      </c>
      <c r="M36" s="18">
        <v>871469</v>
      </c>
      <c r="N36" s="20">
        <f t="shared" si="13"/>
        <v>11</v>
      </c>
      <c r="O36" s="19">
        <f t="shared" si="11"/>
        <v>2144</v>
      </c>
    </row>
    <row r="37" spans="1:17">
      <c r="A37" s="15" t="s">
        <v>32</v>
      </c>
      <c r="B37" s="18">
        <v>875799</v>
      </c>
      <c r="C37" s="18">
        <v>880066</v>
      </c>
      <c r="D37" s="19">
        <f t="shared" si="7"/>
        <v>4267</v>
      </c>
      <c r="E37" s="18">
        <v>881296</v>
      </c>
      <c r="F37" s="19">
        <f t="shared" si="8"/>
        <v>1230</v>
      </c>
      <c r="G37" s="18">
        <v>881316</v>
      </c>
      <c r="H37" s="19">
        <f t="shared" si="9"/>
        <v>1250</v>
      </c>
      <c r="I37" s="18">
        <v>882791</v>
      </c>
      <c r="J37" s="19">
        <f t="shared" si="10"/>
        <v>2725</v>
      </c>
      <c r="K37" s="18">
        <v>882812</v>
      </c>
      <c r="L37" s="20">
        <f t="shared" si="12"/>
        <v>21</v>
      </c>
      <c r="M37" s="18">
        <v>882823</v>
      </c>
      <c r="N37" s="20">
        <f t="shared" si="13"/>
        <v>11</v>
      </c>
      <c r="O37" s="19">
        <f t="shared" si="11"/>
        <v>2757</v>
      </c>
    </row>
    <row r="38" spans="1:17">
      <c r="A38" s="17" t="s">
        <v>33</v>
      </c>
      <c r="B38" s="18">
        <v>892184</v>
      </c>
      <c r="C38" s="18">
        <v>896451</v>
      </c>
      <c r="D38" s="19">
        <f t="shared" si="7"/>
        <v>4267</v>
      </c>
      <c r="E38" s="18">
        <v>897561</v>
      </c>
      <c r="F38" s="19">
        <f t="shared" si="8"/>
        <v>1110</v>
      </c>
      <c r="G38" s="18">
        <v>897625</v>
      </c>
      <c r="H38" s="19">
        <f t="shared" si="9"/>
        <v>1174</v>
      </c>
      <c r="I38" s="18">
        <v>899165</v>
      </c>
      <c r="J38" s="19">
        <f t="shared" si="10"/>
        <v>2714</v>
      </c>
      <c r="K38" s="18">
        <v>899189</v>
      </c>
      <c r="L38" s="20">
        <f t="shared" si="12"/>
        <v>24</v>
      </c>
      <c r="M38" s="18">
        <v>899201</v>
      </c>
      <c r="N38" s="20">
        <f t="shared" si="13"/>
        <v>12</v>
      </c>
      <c r="O38" s="19">
        <f t="shared" si="11"/>
        <v>2750</v>
      </c>
    </row>
    <row r="39" spans="1:17">
      <c r="A39" s="17" t="s">
        <v>34</v>
      </c>
      <c r="B39" s="18">
        <v>913387</v>
      </c>
      <c r="C39" s="18">
        <v>917840</v>
      </c>
      <c r="D39" s="19">
        <f t="shared" si="7"/>
        <v>4453</v>
      </c>
      <c r="E39" s="18">
        <v>919045</v>
      </c>
      <c r="F39" s="19">
        <f t="shared" si="8"/>
        <v>1205</v>
      </c>
      <c r="G39" s="18">
        <v>919068</v>
      </c>
      <c r="H39" s="19">
        <f t="shared" si="9"/>
        <v>1228</v>
      </c>
      <c r="I39" s="18">
        <v>921152</v>
      </c>
      <c r="J39" s="19">
        <f t="shared" si="10"/>
        <v>3312</v>
      </c>
      <c r="K39" s="18">
        <v>921179</v>
      </c>
      <c r="L39" s="20">
        <f t="shared" si="12"/>
        <v>27</v>
      </c>
      <c r="M39" s="18">
        <v>921199</v>
      </c>
      <c r="N39" s="20">
        <f t="shared" si="13"/>
        <v>20</v>
      </c>
      <c r="O39" s="19">
        <f t="shared" si="11"/>
        <v>3359</v>
      </c>
    </row>
    <row r="40" spans="1:17">
      <c r="A40" s="16" t="s">
        <v>35</v>
      </c>
      <c r="B40" s="22">
        <v>924924</v>
      </c>
      <c r="C40" s="22">
        <v>928631</v>
      </c>
      <c r="D40" s="23">
        <f t="shared" si="7"/>
        <v>3707</v>
      </c>
      <c r="E40" s="22">
        <v>929691</v>
      </c>
      <c r="F40" s="23">
        <f t="shared" si="8"/>
        <v>1060</v>
      </c>
      <c r="G40" s="22">
        <v>929753</v>
      </c>
      <c r="H40" s="23">
        <f t="shared" si="9"/>
        <v>1122</v>
      </c>
      <c r="I40" s="22">
        <v>941222</v>
      </c>
      <c r="J40" s="23">
        <f t="shared" si="10"/>
        <v>12591</v>
      </c>
      <c r="K40" s="22">
        <v>941243</v>
      </c>
      <c r="L40" s="24">
        <f t="shared" si="12"/>
        <v>21</v>
      </c>
      <c r="M40" s="22">
        <v>941251</v>
      </c>
      <c r="N40" s="24">
        <f t="shared" si="13"/>
        <v>8</v>
      </c>
      <c r="O40" s="27">
        <f t="shared" si="11"/>
        <v>12620</v>
      </c>
    </row>
    <row r="41" spans="1:17">
      <c r="A41" s="16" t="s">
        <v>38</v>
      </c>
      <c r="B41" s="22">
        <v>945057</v>
      </c>
      <c r="C41" s="22">
        <v>948739</v>
      </c>
      <c r="D41" s="23">
        <f t="shared" si="7"/>
        <v>3682</v>
      </c>
      <c r="E41" s="22">
        <v>949770</v>
      </c>
      <c r="F41" s="23">
        <f t="shared" si="8"/>
        <v>1031</v>
      </c>
      <c r="G41" s="22">
        <v>949811</v>
      </c>
      <c r="H41" s="23">
        <f t="shared" si="9"/>
        <v>1072</v>
      </c>
      <c r="I41" s="22">
        <v>966736</v>
      </c>
      <c r="J41" s="23">
        <f t="shared" si="10"/>
        <v>17997</v>
      </c>
      <c r="K41" s="22">
        <v>966749</v>
      </c>
      <c r="L41" s="24">
        <f t="shared" si="12"/>
        <v>13</v>
      </c>
      <c r="M41" s="22">
        <v>966751</v>
      </c>
      <c r="N41" s="24">
        <f t="shared" si="13"/>
        <v>2</v>
      </c>
      <c r="O41" s="27">
        <f t="shared" si="11"/>
        <v>18012</v>
      </c>
      <c r="P41" s="28" t="s">
        <v>36</v>
      </c>
      <c r="Q41" s="28" t="s">
        <v>37</v>
      </c>
    </row>
    <row r="42" spans="1:17" ht="15.75" thickBot="1"/>
    <row r="43" spans="1:17" ht="15.75" thickBot="1">
      <c r="A43" s="9"/>
      <c r="B43" s="10"/>
      <c r="C43" s="10"/>
      <c r="D43" s="11">
        <f>AVERAGE(D27:D40)</f>
        <v>4153.6428571428569</v>
      </c>
      <c r="E43" s="10"/>
      <c r="F43" s="11">
        <f>AVERAGE(F27:F40)</f>
        <v>1087.7857142857142</v>
      </c>
      <c r="G43" s="10"/>
      <c r="H43" s="11">
        <f>AVERAGE(H27:H40)</f>
        <v>1131</v>
      </c>
      <c r="I43" s="10"/>
      <c r="J43" s="11">
        <f>AVERAGE(J27:J40)</f>
        <v>4248.2142857142853</v>
      </c>
      <c r="K43" s="10"/>
      <c r="L43" s="11">
        <f>AVERAGE(L27:L40)</f>
        <v>23.857142857142858</v>
      </c>
      <c r="M43" s="10"/>
      <c r="N43" s="11">
        <f>AVERAGE(N27:N40)</f>
        <v>15.357142857142858</v>
      </c>
      <c r="O43" s="11">
        <f>AVERAGE(O27:O40)</f>
        <v>4287.4285714285716</v>
      </c>
      <c r="P4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Khan, Khaled</dc:creator>
  <cp:keywords/>
  <dc:description/>
  <cp:lastModifiedBy/>
  <cp:revision/>
  <dcterms:created xsi:type="dcterms:W3CDTF">2018-08-30T13:25:21Z</dcterms:created>
  <dcterms:modified xsi:type="dcterms:W3CDTF">2019-01-24T00:09:10Z</dcterms:modified>
  <cp:category/>
  <cp:contentStatus/>
</cp:coreProperties>
</file>