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75" windowWidth="15390" windowHeight="8475" activeTab="1"/>
  </bookViews>
  <sheets>
    <sheet name="Directory" sheetId="1" r:id="rId1"/>
    <sheet name="User Story 1" sheetId="2" r:id="rId2"/>
  </sheets>
  <definedNames>
    <definedName name="_xlnm.Print_Titles" localSheetId="1">'User Story 1'!$1:$6</definedName>
  </definedNames>
  <calcPr calcId="145621"/>
</workbook>
</file>

<file path=xl/calcChain.xml><?xml version="1.0" encoding="utf-8"?>
<calcChain xmlns="http://schemas.openxmlformats.org/spreadsheetml/2006/main">
  <c r="F13" i="2" l="1"/>
  <c r="B14" i="2"/>
  <c r="F14" i="2"/>
  <c r="D13" i="2" l="1"/>
  <c r="A13" i="2" l="1"/>
  <c r="K13" i="2"/>
  <c r="E11" i="1" s="1"/>
  <c r="A11" i="1" l="1"/>
</calcChain>
</file>

<file path=xl/sharedStrings.xml><?xml version="1.0" encoding="utf-8"?>
<sst xmlns="http://schemas.openxmlformats.org/spreadsheetml/2006/main" count="68" uniqueCount="50">
  <si>
    <t>F</t>
  </si>
  <si>
    <t>Unit Number</t>
  </si>
  <si>
    <t>Pass/Fail Status</t>
  </si>
  <si>
    <t>Team Name</t>
  </si>
  <si>
    <t>Project Name</t>
  </si>
  <si>
    <t>Client Name</t>
  </si>
  <si>
    <t>Test Case</t>
  </si>
  <si>
    <t>Comments</t>
  </si>
  <si>
    <t>Directory Page</t>
  </si>
  <si>
    <t>Comments or brief description</t>
  </si>
  <si>
    <t>Integrated with these units</t>
  </si>
  <si>
    <t>Date Last Tested</t>
  </si>
  <si>
    <r>
      <rPr>
        <b/>
        <i/>
        <sz val="12"/>
        <rFont val="Arial"/>
        <family val="2"/>
      </rPr>
      <t>System Test</t>
    </r>
    <r>
      <rPr>
        <b/>
        <sz val="12"/>
        <rFont val="Arial"/>
        <family val="2"/>
      </rPr>
      <t xml:space="preserve"> - Test Results</t>
    </r>
  </si>
  <si>
    <r>
      <t xml:space="preserve">Directory of </t>
    </r>
    <r>
      <rPr>
        <b/>
        <i/>
        <sz val="10"/>
        <rFont val="Arial"/>
        <family val="2"/>
      </rPr>
      <t xml:space="preserve">Unit Tests </t>
    </r>
    <r>
      <rPr>
        <sz val="10"/>
        <rFont val="Arial"/>
      </rPr>
      <t xml:space="preserve">(note: this could also be called an </t>
    </r>
    <r>
      <rPr>
        <b/>
        <i/>
        <sz val="10"/>
        <rFont val="Arial"/>
        <family val="2"/>
      </rPr>
      <t>Index</t>
    </r>
    <r>
      <rPr>
        <sz val="10"/>
        <rFont val="Arial"/>
      </rPr>
      <t xml:space="preserve"> or a </t>
    </r>
    <r>
      <rPr>
        <b/>
        <i/>
        <sz val="10"/>
        <rFont val="Arial"/>
        <family val="2"/>
      </rPr>
      <t>Catalog</t>
    </r>
    <r>
      <rPr>
        <sz val="10"/>
        <rFont val="Arial"/>
      </rPr>
      <t>)</t>
    </r>
  </si>
  <si>
    <t>Unit Test Name</t>
  </si>
  <si>
    <t>passing</t>
  </si>
  <si>
    <t>tests</t>
  </si>
  <si>
    <t>Test Number</t>
  </si>
  <si>
    <t>Description</t>
  </si>
  <si>
    <t>Steps to be Executed</t>
  </si>
  <si>
    <t>State Before Test</t>
  </si>
  <si>
    <t>Action to perform test (input)</t>
  </si>
  <si>
    <t>Expected result</t>
  </si>
  <si>
    <t>Observed result</t>
  </si>
  <si>
    <t>Tested By</t>
  </si>
  <si>
    <t>Test Date</t>
  </si>
  <si>
    <t>passed</t>
  </si>
  <si>
    <t>failed</t>
  </si>
  <si>
    <t xml:space="preserve">Date of last test = </t>
  </si>
  <si>
    <t>= Unit Summary</t>
  </si>
  <si>
    <t>Name of Project</t>
  </si>
  <si>
    <t>Name of User Story</t>
  </si>
  <si>
    <t>Description of user story</t>
  </si>
  <si>
    <t>User Story 1 Name</t>
  </si>
  <si>
    <t>List other user stories (units) that this one is integerated with, if there are any.</t>
  </si>
  <si>
    <t>Proof Wizard</t>
  </si>
  <si>
    <t>Login</t>
  </si>
  <si>
    <t>Attemped Login</t>
  </si>
  <si>
    <t>Click "Login" button</t>
  </si>
  <si>
    <t>User is on "Login" page with no fields filled in</t>
  </si>
  <si>
    <t>Fill in incorrect username and leave password blank</t>
  </si>
  <si>
    <t>Error Message: "Please enter a password"</t>
  </si>
  <si>
    <t xml:space="preserve">Click "Login" button </t>
  </si>
  <si>
    <t>Fill in correct password and leave username blank</t>
  </si>
  <si>
    <t>Error Message: "Please enter a username"</t>
  </si>
  <si>
    <t>Fill in incorrect password and leave username blank</t>
  </si>
  <si>
    <t>Fill in correct username and incorrect password</t>
  </si>
  <si>
    <t>Error Message: "Incorrect Password"</t>
  </si>
  <si>
    <t>Fill in correct password and incorrect username</t>
  </si>
  <si>
    <t>Error Message: "Username does not exist"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</si>
</sst>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;@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i/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/>
    <xf numFmtId="0" fontId="1" fillId="0" borderId="0"/>
    <xf numFmtId="0" fontId="1" fillId="0" borderId="0"/>
  </cellStyleXfs>
  <cellXfs count="72">
    <xf numFmtId="0" fontId="0" fillId="0" borderId="0" xfId="0"/>
    <xf numFmtId="0" fontId="5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Alignment="1">
      <alignment vertical="center"/>
    </xf>
    <xf numFmtId="0" fontId="3" fillId="0" borderId="0" xfId="0" applyFont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0" xfId="0" applyBorder="1"/>
    <xf numFmtId="0" fontId="0" fillId="0" borderId="1" xfId="0" applyBorder="1"/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5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4" xfId="0" applyFont="1" applyBorder="1" applyAlignment="1">
      <alignment horizontal="center"/>
    </xf>
    <xf numFmtId="0" fontId="6" fillId="0" borderId="0" xfId="1" applyAlignment="1" applyProtection="1">
      <alignment horizontal="left"/>
    </xf>
    <xf numFmtId="0" fontId="9" fillId="0" borderId="0" xfId="0" applyFont="1" applyAlignment="1">
      <alignment horizontal="left"/>
    </xf>
    <xf numFmtId="0" fontId="5" fillId="0" borderId="2" xfId="0" applyFont="1" applyBorder="1" applyAlignment="1">
      <alignment vertical="center" wrapText="1"/>
    </xf>
    <xf numFmtId="0" fontId="5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0" borderId="4" xfId="0" applyFont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6" fillId="0" borderId="4" xfId="1" applyBorder="1" applyAlignment="1" applyProtection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9" fontId="5" fillId="0" borderId="8" xfId="2" applyFont="1" applyBorder="1" applyAlignment="1">
      <alignment horizontal="right"/>
    </xf>
    <xf numFmtId="0" fontId="5" fillId="0" borderId="8" xfId="0" applyFont="1" applyBorder="1" applyAlignment="1"/>
    <xf numFmtId="0" fontId="5" fillId="0" borderId="1" xfId="0" applyFont="1" applyBorder="1" applyAlignment="1"/>
    <xf numFmtId="1" fontId="5" fillId="0" borderId="1" xfId="2" applyNumberFormat="1" applyFont="1" applyBorder="1" applyAlignment="1">
      <alignment horizontal="right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vertical="center" wrapText="1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0" xfId="0" applyAlignment="1">
      <alignment wrapText="1"/>
    </xf>
    <xf numFmtId="0" fontId="5" fillId="0" borderId="4" xfId="0" applyFont="1" applyBorder="1" applyAlignment="1">
      <alignment horizontal="center" vertical="center" wrapText="1"/>
    </xf>
    <xf numFmtId="165" fontId="0" fillId="0" borderId="4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left" vertical="center" wrapText="1"/>
    </xf>
    <xf numFmtId="1" fontId="5" fillId="0" borderId="8" xfId="2" applyNumberFormat="1" applyFont="1" applyBorder="1" applyAlignment="1">
      <alignment horizontal="right"/>
    </xf>
    <xf numFmtId="14" fontId="6" fillId="0" borderId="4" xfId="1" applyNumberFormat="1" applyBorder="1" applyAlignment="1" applyProtection="1">
      <alignment horizontal="left" vertical="top" wrapText="1"/>
    </xf>
    <xf numFmtId="14" fontId="5" fillId="0" borderId="3" xfId="0" applyNumberFormat="1" applyFont="1" applyBorder="1" applyAlignment="1">
      <alignment horizontal="left" vertical="top" wrapText="1"/>
    </xf>
    <xf numFmtId="14" fontId="0" fillId="0" borderId="4" xfId="0" applyNumberFormat="1" applyBorder="1" applyAlignment="1">
      <alignment horizontal="left" vertical="top" wrapText="1"/>
    </xf>
    <xf numFmtId="14" fontId="0" fillId="0" borderId="5" xfId="0" applyNumberFormat="1" applyBorder="1" applyAlignment="1">
      <alignment horizontal="left" vertical="top" wrapText="1"/>
    </xf>
    <xf numFmtId="165" fontId="5" fillId="0" borderId="8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9" xfId="0" applyFont="1" applyBorder="1" applyAlignment="1">
      <alignment horizontal="center" vertical="center" wrapText="1"/>
    </xf>
    <xf numFmtId="0" fontId="5" fillId="0" borderId="8" xfId="0" quotePrefix="1" applyFont="1" applyBorder="1" applyAlignment="1">
      <alignment vertical="center"/>
    </xf>
    <xf numFmtId="1" fontId="5" fillId="0" borderId="1" xfId="2" applyNumberFormat="1" applyFont="1" applyBorder="1" applyAlignment="1">
      <alignment horizontal="center"/>
    </xf>
    <xf numFmtId="0" fontId="5" fillId="0" borderId="0" xfId="0" applyFont="1" applyAlignment="1">
      <alignment horizontal="left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vertical="top"/>
    </xf>
    <xf numFmtId="0" fontId="5" fillId="0" borderId="8" xfId="0" applyFont="1" applyBorder="1" applyAlignment="1">
      <alignment horizontal="right" vertical="center"/>
    </xf>
    <xf numFmtId="164" fontId="8" fillId="0" borderId="4" xfId="0" applyNumberFormat="1" applyFont="1" applyBorder="1" applyAlignment="1">
      <alignment horizontal="center" vertical="center" wrapText="1"/>
    </xf>
    <xf numFmtId="0" fontId="11" fillId="0" borderId="12" xfId="3" applyFont="1" applyBorder="1" applyAlignment="1">
      <alignment vertical="top" wrapText="1"/>
    </xf>
    <xf numFmtId="0" fontId="11" fillId="0" borderId="12" xfId="4" applyFont="1" applyBorder="1" applyAlignment="1">
      <alignment vertical="top" wrapText="1"/>
    </xf>
    <xf numFmtId="0" fontId="0" fillId="0" borderId="13" xfId="0" applyBorder="1" applyAlignment="1">
      <alignment horizontal="left" vertical="center" wrapText="1"/>
    </xf>
    <xf numFmtId="165" fontId="0" fillId="0" borderId="13" xfId="0" applyNumberFormat="1" applyBorder="1" applyAlignment="1">
      <alignment horizontal="center" vertical="center" wrapText="1"/>
    </xf>
    <xf numFmtId="0" fontId="8" fillId="0" borderId="3" xfId="0" applyFont="1" applyBorder="1" applyAlignment="1">
      <alignment vertical="top" wrapText="1"/>
    </xf>
    <xf numFmtId="0" fontId="0" fillId="0" borderId="0" xfId="0" applyAlignment="1">
      <alignment vertical="center" wrapText="1"/>
    </xf>
  </cellXfs>
  <cellStyles count="5">
    <cellStyle name="Hyperlink" xfId="1" builtinId="8"/>
    <cellStyle name="Normal" xfId="0" builtinId="0"/>
    <cellStyle name="Normal 2" xfId="3"/>
    <cellStyle name="Normal 3" xfId="4"/>
    <cellStyle name="Percent" xfId="2" builtinId="5"/>
  </cellStyles>
  <dxfs count="7"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C3" sqref="C3"/>
    </sheetView>
  </sheetViews>
  <sheetFormatPr defaultRowHeight="12.75" x14ac:dyDescent="0.2"/>
  <cols>
    <col min="1" max="1" width="7.85546875" style="2" customWidth="1"/>
    <col min="2" max="2" width="4.7109375" style="2" customWidth="1"/>
    <col min="3" max="3" width="8.7109375" customWidth="1"/>
    <col min="4" max="4" width="12.28515625" customWidth="1"/>
    <col min="5" max="5" width="12" customWidth="1"/>
    <col min="6" max="6" width="39.7109375" customWidth="1"/>
    <col min="7" max="7" width="16.42578125" customWidth="1"/>
  </cols>
  <sheetData>
    <row r="1" spans="1:7" ht="15.75" x14ac:dyDescent="0.25">
      <c r="A1" s="21" t="s">
        <v>12</v>
      </c>
      <c r="B1" s="21"/>
    </row>
    <row r="3" spans="1:7" s="1" customFormat="1" x14ac:dyDescent="0.2">
      <c r="A3" s="6" t="s">
        <v>3</v>
      </c>
      <c r="B3" s="6"/>
      <c r="C3" s="6"/>
      <c r="D3" s="6"/>
      <c r="E3" s="6"/>
      <c r="F3" s="6"/>
      <c r="G3" s="3"/>
    </row>
    <row r="4" spans="1:7" s="1" customFormat="1" x14ac:dyDescent="0.2">
      <c r="A4" s="6" t="s">
        <v>4</v>
      </c>
      <c r="B4" s="6"/>
      <c r="C4" s="6"/>
      <c r="D4" s="6"/>
      <c r="E4" s="6"/>
      <c r="G4" s="3"/>
    </row>
    <row r="5" spans="1:7" s="1" customFormat="1" x14ac:dyDescent="0.2">
      <c r="A5" s="6" t="s">
        <v>5</v>
      </c>
      <c r="B5" s="6"/>
      <c r="C5" s="6"/>
      <c r="D5" s="6"/>
      <c r="E5" s="6"/>
      <c r="F5" s="6"/>
      <c r="G5" s="3"/>
    </row>
    <row r="6" spans="1:7" s="1" customFormat="1" x14ac:dyDescent="0.2">
      <c r="A6" s="6"/>
      <c r="B6" s="6"/>
      <c r="C6" s="6"/>
      <c r="D6" s="6"/>
      <c r="E6" s="6"/>
      <c r="F6" s="6"/>
      <c r="G6" s="3"/>
    </row>
    <row r="7" spans="1:7" x14ac:dyDescent="0.2">
      <c r="A7" s="6" t="s">
        <v>13</v>
      </c>
      <c r="B7" s="6"/>
      <c r="C7" s="7"/>
      <c r="D7" s="7"/>
      <c r="E7" s="7"/>
      <c r="F7" s="7"/>
    </row>
    <row r="8" spans="1:7" ht="13.5" thickBot="1" x14ac:dyDescent="0.25">
      <c r="A8" s="16"/>
      <c r="B8" s="16"/>
      <c r="C8" s="8"/>
      <c r="D8" s="8"/>
      <c r="E8" s="8"/>
      <c r="F8" s="7"/>
    </row>
    <row r="9" spans="1:7" s="4" customFormat="1" ht="26.25" thickBot="1" x14ac:dyDescent="0.25">
      <c r="A9" s="60" t="s">
        <v>2</v>
      </c>
      <c r="B9" s="61"/>
      <c r="C9" s="9" t="s">
        <v>1</v>
      </c>
      <c r="D9" s="22" t="s">
        <v>14</v>
      </c>
      <c r="E9" s="22" t="s">
        <v>11</v>
      </c>
      <c r="F9" s="10" t="s">
        <v>9</v>
      </c>
      <c r="G9" s="22" t="s">
        <v>10</v>
      </c>
    </row>
    <row r="10" spans="1:7" s="4" customFormat="1" x14ac:dyDescent="0.2">
      <c r="A10" s="11"/>
      <c r="B10" s="11"/>
      <c r="C10" s="11"/>
      <c r="D10" s="30"/>
      <c r="E10" s="50"/>
      <c r="F10" s="31"/>
      <c r="G10" s="31"/>
    </row>
    <row r="11" spans="1:7" ht="63.75" x14ac:dyDescent="0.2">
      <c r="A11" s="19" t="str">
        <f>'User Story 1'!A13</f>
        <v>F</v>
      </c>
      <c r="B11" s="19" t="s">
        <v>0</v>
      </c>
      <c r="C11" s="12">
        <v>1</v>
      </c>
      <c r="D11" s="28" t="s">
        <v>33</v>
      </c>
      <c r="E11" s="49">
        <f>'User Story 1'!K13</f>
        <v>0</v>
      </c>
      <c r="F11" s="29"/>
      <c r="G11" s="26" t="s">
        <v>34</v>
      </c>
    </row>
    <row r="12" spans="1:7" x14ac:dyDescent="0.2">
      <c r="A12" s="19"/>
      <c r="B12" s="19"/>
      <c r="C12" s="12"/>
      <c r="D12" s="27"/>
      <c r="E12" s="51"/>
      <c r="F12" s="29"/>
      <c r="G12" s="27"/>
    </row>
    <row r="13" spans="1:7" x14ac:dyDescent="0.2">
      <c r="A13" s="19"/>
      <c r="B13" s="19"/>
      <c r="C13" s="12"/>
      <c r="D13" s="27"/>
      <c r="E13" s="51"/>
      <c r="F13" s="29"/>
      <c r="G13" s="27"/>
    </row>
    <row r="14" spans="1:7" x14ac:dyDescent="0.2">
      <c r="A14" s="19"/>
      <c r="B14" s="19"/>
      <c r="C14" s="13"/>
      <c r="D14" s="27"/>
      <c r="E14" s="51"/>
      <c r="F14" s="27"/>
      <c r="G14" s="27"/>
    </row>
    <row r="15" spans="1:7" x14ac:dyDescent="0.2">
      <c r="A15" s="19"/>
      <c r="B15" s="19"/>
      <c r="C15" s="13"/>
      <c r="D15" s="27"/>
      <c r="E15" s="51"/>
      <c r="F15" s="27"/>
      <c r="G15" s="27"/>
    </row>
    <row r="16" spans="1:7" x14ac:dyDescent="0.2">
      <c r="A16" s="19"/>
      <c r="B16" s="19"/>
      <c r="C16" s="13"/>
      <c r="D16" s="27"/>
      <c r="E16" s="51"/>
      <c r="F16" s="27"/>
      <c r="G16" s="27"/>
    </row>
    <row r="17" spans="1:7" x14ac:dyDescent="0.2">
      <c r="A17" s="19"/>
      <c r="B17" s="19"/>
      <c r="C17" s="13"/>
      <c r="D17" s="27"/>
      <c r="E17" s="51"/>
      <c r="F17" s="27"/>
      <c r="G17" s="27"/>
    </row>
    <row r="18" spans="1:7" x14ac:dyDescent="0.2">
      <c r="A18" s="12"/>
      <c r="B18" s="12"/>
      <c r="C18" s="13"/>
      <c r="D18" s="27"/>
      <c r="E18" s="51"/>
      <c r="F18" s="27"/>
      <c r="G18" s="27"/>
    </row>
    <row r="19" spans="1:7" x14ac:dyDescent="0.2">
      <c r="A19" s="12"/>
      <c r="B19" s="12"/>
      <c r="C19" s="13"/>
      <c r="D19" s="27"/>
      <c r="E19" s="51"/>
      <c r="F19" s="27"/>
      <c r="G19" s="27"/>
    </row>
    <row r="20" spans="1:7" x14ac:dyDescent="0.2">
      <c r="A20" s="12"/>
      <c r="B20" s="12"/>
      <c r="C20" s="13"/>
      <c r="D20" s="27"/>
      <c r="E20" s="51"/>
      <c r="F20" s="27"/>
      <c r="G20" s="27"/>
    </row>
    <row r="21" spans="1:7" x14ac:dyDescent="0.2">
      <c r="A21" s="12"/>
      <c r="B21" s="12"/>
      <c r="C21" s="13"/>
      <c r="D21" s="27"/>
      <c r="E21" s="51"/>
      <c r="F21" s="27"/>
      <c r="G21" s="27"/>
    </row>
    <row r="22" spans="1:7" x14ac:dyDescent="0.2">
      <c r="A22" s="12"/>
      <c r="B22" s="12"/>
      <c r="C22" s="13"/>
      <c r="D22" s="27"/>
      <c r="E22" s="51"/>
      <c r="F22" s="27"/>
      <c r="G22" s="27"/>
    </row>
    <row r="23" spans="1:7" x14ac:dyDescent="0.2">
      <c r="A23" s="12"/>
      <c r="B23" s="12"/>
      <c r="C23" s="13"/>
      <c r="D23" s="27"/>
      <c r="E23" s="51"/>
      <c r="F23" s="27"/>
      <c r="G23" s="27"/>
    </row>
    <row r="24" spans="1:7" x14ac:dyDescent="0.2">
      <c r="A24" s="12"/>
      <c r="B24" s="12"/>
      <c r="C24" s="13"/>
      <c r="D24" s="27"/>
      <c r="E24" s="51"/>
      <c r="F24" s="27"/>
      <c r="G24" s="27"/>
    </row>
    <row r="25" spans="1:7" x14ac:dyDescent="0.2">
      <c r="A25" s="12"/>
      <c r="B25" s="12"/>
      <c r="C25" s="13"/>
      <c r="D25" s="27"/>
      <c r="E25" s="51"/>
      <c r="F25" s="27"/>
      <c r="G25" s="27"/>
    </row>
    <row r="26" spans="1:7" x14ac:dyDescent="0.2">
      <c r="A26" s="12"/>
      <c r="B26" s="12"/>
      <c r="C26" s="13"/>
      <c r="D26" s="27"/>
      <c r="E26" s="51"/>
      <c r="F26" s="27"/>
      <c r="G26" s="27"/>
    </row>
    <row r="27" spans="1:7" x14ac:dyDescent="0.2">
      <c r="A27" s="12"/>
      <c r="B27" s="12"/>
      <c r="C27" s="13"/>
      <c r="D27" s="27"/>
      <c r="E27" s="51"/>
      <c r="F27" s="27"/>
      <c r="G27" s="27"/>
    </row>
    <row r="28" spans="1:7" x14ac:dyDescent="0.2">
      <c r="A28" s="12"/>
      <c r="B28" s="12"/>
      <c r="C28" s="13"/>
      <c r="D28" s="27"/>
      <c r="E28" s="51"/>
      <c r="F28" s="27"/>
      <c r="G28" s="27"/>
    </row>
    <row r="29" spans="1:7" x14ac:dyDescent="0.2">
      <c r="A29" s="12"/>
      <c r="B29" s="12"/>
      <c r="C29" s="13"/>
      <c r="D29" s="27"/>
      <c r="E29" s="51"/>
      <c r="F29" s="27"/>
      <c r="G29" s="27"/>
    </row>
    <row r="30" spans="1:7" x14ac:dyDescent="0.2">
      <c r="A30" s="12"/>
      <c r="B30" s="12"/>
      <c r="C30" s="13"/>
      <c r="D30" s="27"/>
      <c r="E30" s="51"/>
      <c r="F30" s="27"/>
      <c r="G30" s="27"/>
    </row>
    <row r="31" spans="1:7" ht="13.5" thickBot="1" x14ac:dyDescent="0.25">
      <c r="A31" s="14"/>
      <c r="B31" s="14"/>
      <c r="C31" s="15"/>
      <c r="D31" s="32"/>
      <c r="E31" s="52"/>
      <c r="F31" s="32"/>
      <c r="G31" s="32"/>
    </row>
  </sheetData>
  <dataConsolidate/>
  <mergeCells count="1">
    <mergeCell ref="A9:B9"/>
  </mergeCells>
  <phoneticPr fontId="7" type="noConversion"/>
  <hyperlinks>
    <hyperlink ref="D11" location="'Unit 3'!A1" display="Unit Test #3"/>
  </hyperlinks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8"/>
  <sheetViews>
    <sheetView tabSelected="1" zoomScaleNormal="100" workbookViewId="0">
      <selection activeCell="O10" sqref="O10"/>
    </sheetView>
  </sheetViews>
  <sheetFormatPr defaultColWidth="9.140625" defaultRowHeight="12.75" x14ac:dyDescent="0.2"/>
  <cols>
    <col min="1" max="1" width="16.140625" customWidth="1"/>
    <col min="2" max="2" width="8.140625" style="2" bestFit="1" customWidth="1"/>
    <col min="3" max="3" width="19.42578125" style="2" customWidth="1"/>
    <col min="4" max="9" width="16.7109375" customWidth="1"/>
    <col min="10" max="10" width="6.7109375" customWidth="1"/>
    <col min="11" max="11" width="8" customWidth="1"/>
  </cols>
  <sheetData>
    <row r="1" spans="1:11" s="18" customFormat="1" x14ac:dyDescent="0.2">
      <c r="A1" s="17" t="s">
        <v>30</v>
      </c>
      <c r="B1" s="18" t="s">
        <v>35</v>
      </c>
    </row>
    <row r="2" spans="1:11" ht="25.5" x14ac:dyDescent="0.2">
      <c r="A2" s="59" t="s">
        <v>31</v>
      </c>
      <c r="B2" s="62" t="s">
        <v>36</v>
      </c>
      <c r="C2" s="62"/>
      <c r="D2" s="62"/>
      <c r="E2" s="62"/>
      <c r="F2" s="62"/>
      <c r="G2" s="62"/>
      <c r="H2" s="62"/>
      <c r="I2" s="62"/>
      <c r="J2" s="62"/>
      <c r="K2" s="62"/>
    </row>
    <row r="3" spans="1:11" x14ac:dyDescent="0.2">
      <c r="A3" s="63" t="s">
        <v>32</v>
      </c>
      <c r="B3" s="63"/>
      <c r="C3" s="63"/>
      <c r="D3" s="63"/>
      <c r="E3" s="63"/>
      <c r="F3" s="63"/>
      <c r="G3" s="63"/>
      <c r="H3" s="63"/>
      <c r="I3" s="63"/>
      <c r="J3" s="63"/>
      <c r="K3" s="63"/>
    </row>
    <row r="4" spans="1:11" ht="13.5" thickBot="1" x14ac:dyDescent="0.25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</row>
    <row r="5" spans="1:11" ht="13.5" thickBot="1" x14ac:dyDescent="0.25">
      <c r="A5" s="24"/>
      <c r="B5" s="60" t="s">
        <v>6</v>
      </c>
      <c r="C5" s="61"/>
      <c r="D5" s="25"/>
      <c r="E5" s="25"/>
      <c r="F5" s="25"/>
      <c r="G5" s="25"/>
      <c r="H5" s="25"/>
      <c r="I5" s="25"/>
      <c r="J5" s="25"/>
    </row>
    <row r="6" spans="1:11" s="1" customFormat="1" ht="48.75" customHeight="1" thickBot="1" x14ac:dyDescent="0.25">
      <c r="A6" s="56" t="s">
        <v>2</v>
      </c>
      <c r="B6" s="23" t="s">
        <v>17</v>
      </c>
      <c r="C6" s="23" t="s">
        <v>18</v>
      </c>
      <c r="D6" s="23" t="s">
        <v>21</v>
      </c>
      <c r="E6" s="23" t="s">
        <v>19</v>
      </c>
      <c r="F6" s="23" t="s">
        <v>20</v>
      </c>
      <c r="G6" s="23" t="s">
        <v>22</v>
      </c>
      <c r="H6" s="23" t="s">
        <v>23</v>
      </c>
      <c r="I6" s="23" t="s">
        <v>7</v>
      </c>
      <c r="J6" s="23" t="s">
        <v>24</v>
      </c>
      <c r="K6" s="23" t="s">
        <v>25</v>
      </c>
    </row>
    <row r="7" spans="1:11" s="71" customFormat="1" ht="59.25" customHeight="1" thickBot="1" x14ac:dyDescent="0.25">
      <c r="A7" s="43" t="s">
        <v>0</v>
      </c>
      <c r="B7" s="65">
        <v>1.0009999999999999</v>
      </c>
      <c r="C7" s="26" t="s">
        <v>37</v>
      </c>
      <c r="D7" s="66" t="s">
        <v>38</v>
      </c>
      <c r="E7" s="70" t="s">
        <v>39</v>
      </c>
      <c r="F7" s="26" t="s">
        <v>40</v>
      </c>
      <c r="G7" s="67" t="s">
        <v>41</v>
      </c>
      <c r="H7" s="41"/>
      <c r="I7" s="41"/>
      <c r="J7" s="41"/>
      <c r="K7" s="41"/>
    </row>
    <row r="8" spans="1:11" s="71" customFormat="1" ht="59.25" customHeight="1" thickBot="1" x14ac:dyDescent="0.25">
      <c r="A8" s="43" t="s">
        <v>0</v>
      </c>
      <c r="B8" s="65">
        <v>1.002</v>
      </c>
      <c r="C8" s="26" t="s">
        <v>37</v>
      </c>
      <c r="D8" s="66" t="s">
        <v>42</v>
      </c>
      <c r="E8" s="70" t="s">
        <v>39</v>
      </c>
      <c r="F8" s="26" t="s">
        <v>43</v>
      </c>
      <c r="G8" s="67" t="s">
        <v>44</v>
      </c>
      <c r="H8" s="37"/>
      <c r="I8" s="37"/>
      <c r="J8" s="37"/>
      <c r="K8" s="44"/>
    </row>
    <row r="9" spans="1:11" s="71" customFormat="1" ht="59.25" customHeight="1" thickBot="1" x14ac:dyDescent="0.25">
      <c r="A9" s="43" t="s">
        <v>0</v>
      </c>
      <c r="B9" s="65">
        <v>1.0029999999999999</v>
      </c>
      <c r="C9" s="26" t="s">
        <v>37</v>
      </c>
      <c r="D9" s="66" t="s">
        <v>42</v>
      </c>
      <c r="E9" s="70" t="s">
        <v>39</v>
      </c>
      <c r="F9" s="26" t="s">
        <v>45</v>
      </c>
      <c r="G9" s="67" t="s">
        <v>44</v>
      </c>
      <c r="H9" s="68"/>
      <c r="I9" s="68"/>
      <c r="J9" s="68"/>
      <c r="K9" s="69"/>
    </row>
    <row r="10" spans="1:11" s="71" customFormat="1" ht="59.25" customHeight="1" thickBot="1" x14ac:dyDescent="0.25">
      <c r="A10" s="43" t="s">
        <v>0</v>
      </c>
      <c r="B10" s="65">
        <v>1.004</v>
      </c>
      <c r="C10" s="26" t="s">
        <v>37</v>
      </c>
      <c r="D10" s="66" t="s">
        <v>42</v>
      </c>
      <c r="E10" s="70" t="s">
        <v>39</v>
      </c>
      <c r="F10" s="26" t="s">
        <v>46</v>
      </c>
      <c r="G10" s="67" t="s">
        <v>47</v>
      </c>
      <c r="H10" s="68"/>
      <c r="I10" s="68"/>
      <c r="J10" s="68"/>
      <c r="K10" s="69"/>
    </row>
    <row r="11" spans="1:11" s="71" customFormat="1" ht="59.25" customHeight="1" x14ac:dyDescent="0.2">
      <c r="A11" s="43" t="s">
        <v>0</v>
      </c>
      <c r="B11" s="65">
        <v>1.0049999999999999</v>
      </c>
      <c r="C11" s="26" t="s">
        <v>37</v>
      </c>
      <c r="D11" s="66" t="s">
        <v>42</v>
      </c>
      <c r="E11" s="70" t="s">
        <v>39</v>
      </c>
      <c r="F11" s="26" t="s">
        <v>48</v>
      </c>
      <c r="G11" s="67" t="s">
        <v>49</v>
      </c>
      <c r="H11" s="68"/>
      <c r="I11" s="68"/>
      <c r="J11" s="68"/>
      <c r="K11" s="69"/>
    </row>
    <row r="12" spans="1:11" s="42" customFormat="1" ht="26.1" customHeight="1" thickBot="1" x14ac:dyDescent="0.25">
      <c r="A12" s="46"/>
      <c r="B12" s="45"/>
      <c r="C12" s="47"/>
      <c r="D12" s="38"/>
      <c r="E12" s="38"/>
      <c r="F12" s="38"/>
      <c r="G12" s="38"/>
      <c r="H12" s="38"/>
      <c r="I12" s="38"/>
      <c r="J12" s="38"/>
      <c r="K12" s="38"/>
    </row>
    <row r="13" spans="1:11" s="1" customFormat="1" x14ac:dyDescent="0.2">
      <c r="A13" s="39" t="str">
        <f>IF(COUNTIF(A8:A8, "P")=B14,"P","F")</f>
        <v>F</v>
      </c>
      <c r="B13" s="57" t="s">
        <v>29</v>
      </c>
      <c r="C13" s="57"/>
      <c r="D13" s="33">
        <f>+F13/B14</f>
        <v>0</v>
      </c>
      <c r="E13" s="34" t="s">
        <v>15</v>
      </c>
      <c r="F13" s="48">
        <f>COUNTIF(A7:A12,"=P")</f>
        <v>0</v>
      </c>
      <c r="G13" s="34" t="s">
        <v>26</v>
      </c>
      <c r="H13" s="55"/>
      <c r="I13" s="64" t="s">
        <v>28</v>
      </c>
      <c r="J13" s="64"/>
      <c r="K13" s="53">
        <f>MAX($K$7:$K$12)</f>
        <v>0</v>
      </c>
    </row>
    <row r="14" spans="1:11" s="1" customFormat="1" ht="13.5" thickBot="1" x14ac:dyDescent="0.25">
      <c r="A14" s="54"/>
      <c r="B14" s="58">
        <f>COUNT(B7:B12)</f>
        <v>5</v>
      </c>
      <c r="C14" s="16" t="s">
        <v>16</v>
      </c>
      <c r="D14" s="54"/>
      <c r="E14" s="54"/>
      <c r="F14" s="36">
        <f>COUNTIF(A7:A12,"=F")</f>
        <v>5</v>
      </c>
      <c r="G14" s="35" t="s">
        <v>27</v>
      </c>
      <c r="H14" s="54"/>
      <c r="I14" s="54"/>
      <c r="J14" s="40"/>
      <c r="K14" s="54"/>
    </row>
    <row r="16" spans="1:11" x14ac:dyDescent="0.2">
      <c r="B16" s="20" t="s">
        <v>8</v>
      </c>
    </row>
    <row r="18" spans="2:2" x14ac:dyDescent="0.2">
      <c r="B18" s="5"/>
    </row>
  </sheetData>
  <mergeCells count="4">
    <mergeCell ref="B5:C5"/>
    <mergeCell ref="B2:K2"/>
    <mergeCell ref="A3:K4"/>
    <mergeCell ref="I13:J13"/>
  </mergeCells>
  <phoneticPr fontId="7" type="noConversion"/>
  <conditionalFormatting sqref="C12">
    <cfRule type="expression" dxfId="4" priority="3">
      <formula>#REF!="F"</formula>
    </cfRule>
  </conditionalFormatting>
  <conditionalFormatting sqref="C7:C11">
    <cfRule type="expression" dxfId="0" priority="1">
      <formula>#REF!="F"</formula>
    </cfRule>
  </conditionalFormatting>
  <hyperlinks>
    <hyperlink ref="B16" location="Directory!A1" display="Directory"/>
  </hyperlinks>
  <pageMargins left="0.5" right="0.5" top="0.5" bottom="0.75" header="0.5" footer="0.5"/>
  <pageSetup scale="82" fitToHeight="100" orientation="landscape" r:id="rId1"/>
  <headerFooter alignWithMargins="0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Directory</vt:lpstr>
      <vt:lpstr>User Story 1</vt:lpstr>
      <vt:lpstr>'User Story 1'!Print_Titles</vt:lpstr>
    </vt:vector>
  </TitlesOfParts>
  <Company>CompSciDept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Lederman</dc:creator>
  <cp:lastModifiedBy>SoftEngAdmin</cp:lastModifiedBy>
  <cp:lastPrinted>2009-12-08T17:23:15Z</cp:lastPrinted>
  <dcterms:created xsi:type="dcterms:W3CDTF">2006-11-17T14:15:03Z</dcterms:created>
  <dcterms:modified xsi:type="dcterms:W3CDTF">2015-10-15T22:14:49Z</dcterms:modified>
</cp:coreProperties>
</file>