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C Abrahamson\OneDrive\Documents\StockAnalysis\StockMarketAnalysis\"/>
    </mc:Choice>
  </mc:AlternateContent>
  <xr:revisionPtr revIDLastSave="29" documentId="8_{C3D93539-3BBC-4438-AAA6-5494C79C0B12}" xr6:coauthVersionLast="45" xr6:coauthVersionMax="45" xr10:uidLastSave="{97B9374A-FC2A-4A53-BC99-026E73895FF1}"/>
  <bookViews>
    <workbookView xWindow="-28800" yWindow="1695" windowWidth="21600" windowHeight="11385" xr2:uid="{BE910229-0177-423C-AC5C-D97D5311EBC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8" i="1" l="1"/>
  <c r="D19" i="1"/>
  <c r="D20" i="1"/>
  <c r="D21" i="1"/>
  <c r="D22" i="1"/>
  <c r="D23" i="1"/>
  <c r="D24" i="1"/>
  <c r="D25" i="1"/>
  <c r="D26" i="1"/>
  <c r="D17" i="1"/>
  <c r="L6" i="1" l="1"/>
  <c r="L7" i="1"/>
  <c r="L8" i="1"/>
  <c r="L9" i="1"/>
  <c r="L10" i="1"/>
  <c r="L5" i="1"/>
  <c r="L4" i="1"/>
  <c r="L3" i="1"/>
  <c r="D27" i="1"/>
  <c r="C27" i="1" s="1"/>
  <c r="B27" i="1"/>
  <c r="F4" i="1"/>
  <c r="F5" i="1"/>
  <c r="F6" i="1"/>
  <c r="F7" i="1"/>
  <c r="F8" i="1"/>
  <c r="F9" i="1"/>
  <c r="F10" i="1"/>
  <c r="F11" i="1"/>
  <c r="F12" i="1"/>
  <c r="F3" i="1"/>
</calcChain>
</file>

<file path=xl/sharedStrings.xml><?xml version="1.0" encoding="utf-8"?>
<sst xmlns="http://schemas.openxmlformats.org/spreadsheetml/2006/main" count="50" uniqueCount="35">
  <si>
    <t>FATE</t>
  </si>
  <si>
    <t>OPTT</t>
  </si>
  <si>
    <t>VXRT</t>
  </si>
  <si>
    <t>MACK</t>
  </si>
  <si>
    <t>DYNT</t>
  </si>
  <si>
    <t>PDSB</t>
  </si>
  <si>
    <t>NOVN</t>
  </si>
  <si>
    <t>CONN</t>
  </si>
  <si>
    <t>DARE</t>
  </si>
  <si>
    <t>IGMS</t>
  </si>
  <si>
    <t>Ticker</t>
  </si>
  <si>
    <t>Power</t>
  </si>
  <si>
    <t>Original</t>
  </si>
  <si>
    <t>Current</t>
  </si>
  <si>
    <t>Percent Change</t>
  </si>
  <si>
    <t>Original Cash</t>
  </si>
  <si>
    <t>End Cash</t>
  </si>
  <si>
    <t>% Change</t>
  </si>
  <si>
    <t>Total</t>
  </si>
  <si>
    <t>DOW</t>
  </si>
  <si>
    <t>S&amp;P 500</t>
  </si>
  <si>
    <t>NASDAQ</t>
  </si>
  <si>
    <t>IBUY</t>
  </si>
  <si>
    <t>Amplify Online Retail ETF</t>
  </si>
  <si>
    <t>ARKK</t>
  </si>
  <si>
    <t>ARK Innovation ETF</t>
  </si>
  <si>
    <t>OGIG</t>
  </si>
  <si>
    <t>O'Shares Global Internet Giants ETF</t>
  </si>
  <si>
    <t>ARKW</t>
  </si>
  <si>
    <t>ARK Next Generation Internet ETF</t>
  </si>
  <si>
    <t>CLIX</t>
  </si>
  <si>
    <t>ProShares Long Online/Short Stores ETF</t>
  </si>
  <si>
    <t>Original $</t>
  </si>
  <si>
    <t>Current $</t>
  </si>
  <si>
    <t>MARKET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</si>
</sst>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onsolas"/>
      <family val="3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 applyAlignment="1">
      <alignment vertical="center"/>
    </xf>
    <xf numFmtId="9" fontId="0" fillId="0" borderId="0" xfId="1" applyFont="1"/>
    <xf numFmtId="0" fontId="3" fillId="0" borderId="0" xfId="0" applyFont="1"/>
    <xf numFmtId="9" fontId="0" fillId="2" borderId="0" xfId="1" applyFont="1" applyFill="1"/>
    <xf numFmtId="9" fontId="0" fillId="3" borderId="0" xfId="1" applyFont="1" applyFill="1"/>
    <xf numFmtId="9" fontId="3" fillId="0" borderId="0" xfId="1" applyFont="1"/>
    <xf numFmtId="0" fontId="0" fillId="2" borderId="0" xfId="0" applyFill="1"/>
    <xf numFmtId="0" fontId="0" fillId="3" borderId="0" xfId="0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E97C5-71BE-4D26-89E2-2470C6615045}">
  <dimension ref="A2:L27"/>
  <sheetViews>
    <sheetView tabSelected="1" workbookViewId="0">
      <selection activeCell="H18" sqref="H18"/>
    </sheetView>
  </sheetViews>
  <sheetFormatPr defaultRowHeight="15" x14ac:dyDescent="0.25"/>
  <cols>
    <col min="2" max="2" width="12.5703125" bestFit="1" customWidth="1"/>
    <col min="3" max="4" width="10.140625" customWidth="1"/>
    <col min="6" max="6" width="15" bestFit="1" customWidth="1"/>
    <col min="8" max="8" width="36.7109375" bestFit="1" customWidth="1"/>
    <col min="10" max="10" width="13.7109375" customWidth="1"/>
    <col min="11" max="11" width="14" customWidth="1"/>
    <col min="12" max="12" width="15" bestFit="1" customWidth="1"/>
  </cols>
  <sheetData>
    <row r="2" spans="1:12" x14ac:dyDescent="0.25">
      <c r="B2" s="3" t="s">
        <v>10</v>
      </c>
      <c r="C2" s="3" t="s">
        <v>11</v>
      </c>
      <c r="D2" s="3" t="s">
        <v>32</v>
      </c>
      <c r="E2" s="3" t="s">
        <v>33</v>
      </c>
      <c r="F2" s="3" t="s">
        <v>14</v>
      </c>
      <c r="I2" s="3" t="s">
        <v>10</v>
      </c>
      <c r="J2" s="3" t="s">
        <v>12</v>
      </c>
      <c r="K2" s="3" t="s">
        <v>13</v>
      </c>
      <c r="L2" s="3" t="s">
        <v>14</v>
      </c>
    </row>
    <row r="3" spans="1:12" x14ac:dyDescent="0.25">
      <c r="B3" t="s">
        <v>0</v>
      </c>
      <c r="C3" s="1">
        <v>2.4493375721154198</v>
      </c>
      <c r="D3">
        <v>19.32</v>
      </c>
      <c r="E3">
        <v>89.81</v>
      </c>
      <c r="F3" s="4">
        <f>(E3-D3)/D3</f>
        <v>3.6485507246376816</v>
      </c>
      <c r="H3" t="s">
        <v>34</v>
      </c>
      <c r="I3" t="s">
        <v>19</v>
      </c>
      <c r="J3">
        <v>27909.599999999999</v>
      </c>
      <c r="K3">
        <v>30126.12</v>
      </c>
      <c r="L3" s="6">
        <f>(K3-J3)/J3</f>
        <v>7.9417834723536002E-2</v>
      </c>
    </row>
    <row r="4" spans="1:12" x14ac:dyDescent="0.25">
      <c r="B4" t="s">
        <v>1</v>
      </c>
      <c r="C4" s="1">
        <v>2.29545434841428</v>
      </c>
      <c r="D4">
        <v>0.97</v>
      </c>
      <c r="E4">
        <v>2.41</v>
      </c>
      <c r="F4" s="4">
        <f t="shared" ref="F4:F12" si="0">(E4-D4)/D4</f>
        <v>1.4845360824742271</v>
      </c>
      <c r="H4" t="s">
        <v>34</v>
      </c>
      <c r="I4" t="s">
        <v>20</v>
      </c>
      <c r="J4">
        <v>3135.96</v>
      </c>
      <c r="K4">
        <v>3690.49</v>
      </c>
      <c r="L4" s="6">
        <f t="shared" ref="L4:L10" si="1">(K4-J4)/J4</f>
        <v>0.1768294238446918</v>
      </c>
    </row>
    <row r="5" spans="1:12" x14ac:dyDescent="0.25">
      <c r="B5" t="s">
        <v>2</v>
      </c>
      <c r="C5" s="1">
        <v>1.94516126964806</v>
      </c>
      <c r="D5">
        <v>0.33</v>
      </c>
      <c r="E5">
        <v>7.48</v>
      </c>
      <c r="F5" s="4">
        <f t="shared" si="0"/>
        <v>21.666666666666668</v>
      </c>
      <c r="H5" t="s">
        <v>34</v>
      </c>
      <c r="I5" t="s">
        <v>21</v>
      </c>
      <c r="J5">
        <v>8621.83</v>
      </c>
      <c r="K5">
        <v>12488.01</v>
      </c>
      <c r="L5" s="6">
        <f t="shared" si="1"/>
        <v>0.44841756332472343</v>
      </c>
    </row>
    <row r="6" spans="1:12" x14ac:dyDescent="0.25">
      <c r="B6" t="s">
        <v>3</v>
      </c>
      <c r="C6" s="1">
        <v>1.7794117675933001</v>
      </c>
      <c r="D6">
        <v>4.1399999999999997</v>
      </c>
      <c r="E6">
        <v>7.73</v>
      </c>
      <c r="F6" s="4">
        <f t="shared" si="0"/>
        <v>0.86714975845410658</v>
      </c>
      <c r="H6" t="s">
        <v>23</v>
      </c>
      <c r="I6" t="s">
        <v>22</v>
      </c>
      <c r="J6">
        <v>49.2</v>
      </c>
      <c r="K6">
        <v>109.25</v>
      </c>
      <c r="L6" s="6">
        <f>(K6-J6)/J6</f>
        <v>1.2205284552845528</v>
      </c>
    </row>
    <row r="7" spans="1:12" x14ac:dyDescent="0.25">
      <c r="B7" t="s">
        <v>4</v>
      </c>
      <c r="C7" s="1">
        <v>1.71592367134238</v>
      </c>
      <c r="D7">
        <v>0.68</v>
      </c>
      <c r="E7">
        <v>0.79</v>
      </c>
      <c r="F7" s="4">
        <f t="shared" si="0"/>
        <v>0.16176470588235292</v>
      </c>
      <c r="H7" t="s">
        <v>25</v>
      </c>
      <c r="I7" t="s">
        <v>24</v>
      </c>
      <c r="J7">
        <v>49.05</v>
      </c>
      <c r="K7">
        <v>123.01</v>
      </c>
      <c r="L7" s="6">
        <f t="shared" si="1"/>
        <v>1.5078491335372073</v>
      </c>
    </row>
    <row r="8" spans="1:12" x14ac:dyDescent="0.25">
      <c r="B8" t="s">
        <v>5</v>
      </c>
      <c r="C8" s="1">
        <v>1.70768716316569</v>
      </c>
      <c r="D8">
        <v>2.2799999999999998</v>
      </c>
      <c r="E8">
        <v>2.2000000000000002</v>
      </c>
      <c r="F8" s="5">
        <f t="shared" si="0"/>
        <v>-3.5087719298245452E-2</v>
      </c>
      <c r="H8" t="s">
        <v>27</v>
      </c>
      <c r="I8" t="s">
        <v>26</v>
      </c>
      <c r="J8">
        <v>25.07</v>
      </c>
      <c r="K8">
        <v>51.98</v>
      </c>
      <c r="L8" s="6">
        <f t="shared" si="1"/>
        <v>1.0733944954128438</v>
      </c>
    </row>
    <row r="9" spans="1:12" x14ac:dyDescent="0.25">
      <c r="B9" t="s">
        <v>6</v>
      </c>
      <c r="C9" s="1">
        <v>1.6470148935061</v>
      </c>
      <c r="D9">
        <v>2.2400000000000002</v>
      </c>
      <c r="E9">
        <v>0.6</v>
      </c>
      <c r="F9" s="5">
        <f t="shared" si="0"/>
        <v>-0.7321428571428571</v>
      </c>
      <c r="H9" t="s">
        <v>29</v>
      </c>
      <c r="I9" t="s">
        <v>28</v>
      </c>
      <c r="J9">
        <v>55.16</v>
      </c>
      <c r="K9">
        <v>141.44</v>
      </c>
      <c r="L9" s="6">
        <f t="shared" si="1"/>
        <v>1.5641769398114578</v>
      </c>
    </row>
    <row r="10" spans="1:12" x14ac:dyDescent="0.25">
      <c r="B10" t="s">
        <v>7</v>
      </c>
      <c r="C10" s="1">
        <v>1.62200098274183</v>
      </c>
      <c r="D10">
        <v>12.5</v>
      </c>
      <c r="E10">
        <v>12.78</v>
      </c>
      <c r="F10" s="4">
        <f t="shared" si="0"/>
        <v>2.2399999999999948E-2</v>
      </c>
      <c r="H10" t="s">
        <v>31</v>
      </c>
      <c r="I10" t="s">
        <v>30</v>
      </c>
      <c r="J10">
        <v>47.44</v>
      </c>
      <c r="K10">
        <v>90.5</v>
      </c>
      <c r="L10" s="6">
        <f t="shared" si="1"/>
        <v>0.90767284991568309</v>
      </c>
    </row>
    <row r="11" spans="1:12" x14ac:dyDescent="0.25">
      <c r="B11" t="s">
        <v>8</v>
      </c>
      <c r="C11" s="1">
        <v>1.60234664186461</v>
      </c>
      <c r="D11">
        <v>0.82</v>
      </c>
      <c r="E11">
        <v>1.22</v>
      </c>
      <c r="F11" s="4">
        <f t="shared" si="0"/>
        <v>0.48780487804878053</v>
      </c>
      <c r="L11" s="6"/>
    </row>
    <row r="12" spans="1:12" x14ac:dyDescent="0.25">
      <c r="B12" t="s">
        <v>9</v>
      </c>
      <c r="C12" s="1">
        <v>1.59117311199069</v>
      </c>
      <c r="D12">
        <v>25.75</v>
      </c>
      <c r="E12">
        <v>119.52</v>
      </c>
      <c r="F12" s="4">
        <f t="shared" si="0"/>
        <v>3.6415533980582522</v>
      </c>
      <c r="L12" s="2"/>
    </row>
    <row r="16" spans="1:12" x14ac:dyDescent="0.25">
      <c r="A16" s="3" t="s">
        <v>10</v>
      </c>
      <c r="B16" t="s">
        <v>15</v>
      </c>
      <c r="C16" t="s">
        <v>17</v>
      </c>
      <c r="D16" t="s">
        <v>16</v>
      </c>
    </row>
    <row r="17" spans="1:4" x14ac:dyDescent="0.25">
      <c r="A17" t="s">
        <v>0</v>
      </c>
      <c r="B17">
        <v>100</v>
      </c>
      <c r="C17" s="2">
        <v>3.6485507246376816</v>
      </c>
      <c r="D17" s="7">
        <f>B17+(B17*C17)</f>
        <v>464.85507246376818</v>
      </c>
    </row>
    <row r="18" spans="1:4" x14ac:dyDescent="0.25">
      <c r="A18" t="s">
        <v>1</v>
      </c>
      <c r="B18">
        <v>100</v>
      </c>
      <c r="C18" s="2">
        <v>1.4845360824742271</v>
      </c>
      <c r="D18" s="7">
        <f t="shared" ref="D18:D26" si="2">B18+(B18*C18)</f>
        <v>248.45360824742272</v>
      </c>
    </row>
    <row r="19" spans="1:4" x14ac:dyDescent="0.25">
      <c r="A19" t="s">
        <v>2</v>
      </c>
      <c r="B19">
        <v>100</v>
      </c>
      <c r="C19" s="2">
        <v>21.666666666666668</v>
      </c>
      <c r="D19" s="7">
        <f t="shared" si="2"/>
        <v>2266.666666666667</v>
      </c>
    </row>
    <row r="20" spans="1:4" x14ac:dyDescent="0.25">
      <c r="A20" t="s">
        <v>3</v>
      </c>
      <c r="B20">
        <v>100</v>
      </c>
      <c r="C20" s="2">
        <v>0.86714975845410658</v>
      </c>
      <c r="D20" s="7">
        <f t="shared" si="2"/>
        <v>186.71497584541066</v>
      </c>
    </row>
    <row r="21" spans="1:4" x14ac:dyDescent="0.25">
      <c r="A21" t="s">
        <v>4</v>
      </c>
      <c r="B21">
        <v>100</v>
      </c>
      <c r="C21" s="2">
        <v>0.16176470588235292</v>
      </c>
      <c r="D21" s="7">
        <f t="shared" si="2"/>
        <v>116.17647058823529</v>
      </c>
    </row>
    <row r="22" spans="1:4" x14ac:dyDescent="0.25">
      <c r="A22" t="s">
        <v>5</v>
      </c>
      <c r="B22">
        <v>100</v>
      </c>
      <c r="C22" s="2">
        <v>-3.5087719298245452E-2</v>
      </c>
      <c r="D22" s="8">
        <f t="shared" si="2"/>
        <v>96.491228070175453</v>
      </c>
    </row>
    <row r="23" spans="1:4" x14ac:dyDescent="0.25">
      <c r="A23" t="s">
        <v>6</v>
      </c>
      <c r="B23">
        <v>100</v>
      </c>
      <c r="C23" s="2">
        <v>-0.7321428571428571</v>
      </c>
      <c r="D23" s="8">
        <f t="shared" si="2"/>
        <v>26.785714285714292</v>
      </c>
    </row>
    <row r="24" spans="1:4" x14ac:dyDescent="0.25">
      <c r="A24" t="s">
        <v>7</v>
      </c>
      <c r="B24">
        <v>100</v>
      </c>
      <c r="C24" s="2">
        <v>2.2399999999999948E-2</v>
      </c>
      <c r="D24" s="7">
        <f t="shared" si="2"/>
        <v>102.24</v>
      </c>
    </row>
    <row r="25" spans="1:4" x14ac:dyDescent="0.25">
      <c r="A25" t="s">
        <v>8</v>
      </c>
      <c r="B25">
        <v>100</v>
      </c>
      <c r="C25" s="2">
        <v>0.48780487804878053</v>
      </c>
      <c r="D25" s="7">
        <f t="shared" si="2"/>
        <v>148.78048780487805</v>
      </c>
    </row>
    <row r="26" spans="1:4" x14ac:dyDescent="0.25">
      <c r="A26" t="s">
        <v>9</v>
      </c>
      <c r="B26">
        <v>100</v>
      </c>
      <c r="C26" s="2">
        <v>3.6415533980582522</v>
      </c>
      <c r="D26" s="7">
        <f t="shared" si="2"/>
        <v>464.15533980582524</v>
      </c>
    </row>
    <row r="27" spans="1:4" x14ac:dyDescent="0.25">
      <c r="A27" s="3" t="s">
        <v>18</v>
      </c>
      <c r="B27" s="3">
        <f>SUM(B17:B26)</f>
        <v>1000</v>
      </c>
      <c r="C27" s="6">
        <f>(D27-B27)/B27</f>
        <v>3.1213195637780964</v>
      </c>
      <c r="D27" s="3">
        <f>SUM(D17:D26)</f>
        <v>4121.3195637780964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 Abrahamson</dc:creator>
  <cp:lastModifiedBy>JC Abrahamson</cp:lastModifiedBy>
  <dcterms:created xsi:type="dcterms:W3CDTF">2020-12-09T17:13:45Z</dcterms:created>
  <dcterms:modified xsi:type="dcterms:W3CDTF">2020-12-09T18:30:20Z</dcterms:modified>
</cp:coreProperties>
</file>