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br\Desktop\"/>
    </mc:Choice>
  </mc:AlternateContent>
  <xr:revisionPtr revIDLastSave="0" documentId="8_{8898D5E1-5F6F-4B54-B943-812645EE2FD6}" xr6:coauthVersionLast="47" xr6:coauthVersionMax="47" xr10:uidLastSave="{00000000-0000-0000-0000-000000000000}"/>
  <bookViews>
    <workbookView xWindow="-108" yWindow="-108" windowWidth="23256" windowHeight="12456" xr2:uid="{DD51BEC1-ECAA-4A55-8BA9-19D91E214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H39" i="1"/>
  <c r="H38" i="1"/>
  <c r="F41" i="1"/>
  <c r="F40" i="1"/>
  <c r="F39" i="1"/>
  <c r="F38" i="1"/>
  <c r="F33" i="1"/>
  <c r="F31" i="1"/>
  <c r="F32" i="1" s="1"/>
  <c r="G28" i="1" l="1"/>
  <c r="G27" i="1"/>
  <c r="F28" i="1"/>
  <c r="F27" i="1"/>
  <c r="C28" i="1"/>
  <c r="B27" i="1"/>
  <c r="C27" i="1"/>
  <c r="B28" i="1"/>
  <c r="B31" i="1" l="1"/>
  <c r="B32" i="1" s="1"/>
  <c r="B33" i="1"/>
</calcChain>
</file>

<file path=xl/sharedStrings.xml><?xml version="1.0" encoding="utf-8"?>
<sst xmlns="http://schemas.openxmlformats.org/spreadsheetml/2006/main" count="43" uniqueCount="32">
  <si>
    <t>#</t>
  </si>
  <si>
    <t>Professor's time (s)</t>
  </si>
  <si>
    <t>My time (s)</t>
  </si>
  <si>
    <t>Average</t>
  </si>
  <si>
    <t>std</t>
  </si>
  <si>
    <t>Professor's trajectory</t>
  </si>
  <si>
    <t>My trajectory</t>
  </si>
  <si>
    <t>Name</t>
  </si>
  <si>
    <t>Formula</t>
  </si>
  <si>
    <t>Pooled St.D</t>
  </si>
  <si>
    <t>Estimated St.E</t>
  </si>
  <si>
    <t>t-statistic</t>
  </si>
  <si>
    <t>t-table</t>
  </si>
  <si>
    <t>Total</t>
  </si>
  <si>
    <t>Success</t>
  </si>
  <si>
    <t>Failure</t>
  </si>
  <si>
    <t>My script</t>
  </si>
  <si>
    <t>Professor's script</t>
  </si>
  <si>
    <t>Expectation</t>
  </si>
  <si>
    <t>Formula 1</t>
  </si>
  <si>
    <t>Formula 2</t>
  </si>
  <si>
    <t>Sum</t>
  </si>
  <si>
    <t>sum1</t>
  </si>
  <si>
    <t>sum2</t>
  </si>
  <si>
    <t>sum3</t>
  </si>
  <si>
    <t>sum4</t>
  </si>
  <si>
    <t>DS (my script S)</t>
  </si>
  <si>
    <t>DS (my script F)</t>
  </si>
  <si>
    <t>DS (prof's script S)</t>
  </si>
  <si>
    <t>DS (prof's script F)</t>
  </si>
  <si>
    <t>x^2</t>
  </si>
  <si>
    <t>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</si>
</sst>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2940D6-619C-42B4-8BCE-388150D5A09E}" name="Table3" displayName="Table3" ref="A1:C28" totalsRowShown="0">
  <autoFilter ref="A1:C28" xr:uid="{4A2940D6-619C-42B4-8BCE-388150D5A09E}"/>
  <tableColumns count="3">
    <tableColumn id="1" xr3:uid="{EA932E2C-D661-4B9B-9002-E3F8B15F675F}" name="#"/>
    <tableColumn id="2" xr3:uid="{AFEF0B8B-3A90-44CA-BE28-D2B289B95F12}" name="Professor's time (s)"/>
    <tableColumn id="3" xr3:uid="{58293DD8-0F04-469E-932E-8BD637D6F091}" name="My time (s)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465E87-14A4-41E5-ABD0-902D6F9FE789}" name="Table4" displayName="Table4" ref="E1:G28" totalsRowShown="0">
  <autoFilter ref="E1:G28" xr:uid="{C6465E87-14A4-41E5-ABD0-902D6F9FE789}"/>
  <tableColumns count="3">
    <tableColumn id="1" xr3:uid="{7F6BC186-9546-4BA2-9690-9E2DC705EB4E}" name="#" dataDxfId="2"/>
    <tableColumn id="2" xr3:uid="{21B0BEA6-DD30-4714-A631-D13AB2A8F848}" name="Professor's trajectory"/>
    <tableColumn id="3" xr3:uid="{560DE359-14BC-4588-B55C-353E99178C00}" name="My trajectory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920794-017C-47F2-A210-F54771E83BEE}" name="Table5" displayName="Table5" ref="A30:B34" totalsRowShown="0">
  <autoFilter ref="A30:B34" xr:uid="{37920794-017C-47F2-A210-F54771E83BEE}"/>
  <tableColumns count="2">
    <tableColumn id="1" xr3:uid="{8EAF6F58-EF12-4A1B-9E56-ED827DF08E6E}" name="Name" dataDxfId="1"/>
    <tableColumn id="2" xr3:uid="{ACE9A717-8ACF-45EA-BE0D-AE33D6350C1B}" name="Formula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EDF4E3-497C-4199-8260-8DE6846B1075}" name="Table58" displayName="Table58" ref="E30:F34" totalsRowShown="0">
  <autoFilter ref="E30:F34" xr:uid="{CEEDF4E3-497C-4199-8260-8DE6846B1075}"/>
  <tableColumns count="2">
    <tableColumn id="1" xr3:uid="{98223406-93A6-4E0E-A84B-BF9591676546}" name="Name" dataDxfId="0"/>
    <tableColumn id="2" xr3:uid="{36EF4E05-4798-4E33-BF0D-1A1B65DFA3A4}" name="Formula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6D9E1C-3D94-4302-971E-43C78A520BA8}" name="Table8" displayName="Table8" ref="A37:C41" totalsRowShown="0">
  <autoFilter ref="A37:C41" xr:uid="{0B6D9E1C-3D94-4302-971E-43C78A520BA8}"/>
  <tableColumns count="3">
    <tableColumn id="1" xr3:uid="{000FCBE7-E445-498F-8F10-8A0631D884B8}" name="Name"/>
    <tableColumn id="2" xr3:uid="{6604D7EB-94D9-46A6-91AB-07727DB2C2EB}" name="Success"/>
    <tableColumn id="3" xr3:uid="{4C959FC1-DAE2-445A-BE74-821CF890D0E7}" name="Failu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062799-C485-4CCA-9221-9028FF10A776}" name="Table9" displayName="Table9" ref="E37:H43" totalsRowShown="0">
  <autoFilter ref="E37:H43" xr:uid="{9E062799-C485-4CCA-9221-9028FF10A776}"/>
  <tableColumns count="4">
    <tableColumn id="1" xr3:uid="{40CAE801-81D7-4253-94BF-F37B7EF2FC71}" name="Name"/>
    <tableColumn id="2" xr3:uid="{14488835-3E73-4C08-9404-7C034B0B081D}" name="Formula 1"/>
    <tableColumn id="3" xr3:uid="{D39169BD-9710-48BD-BDBC-14690B493B85}" name="Sum"/>
    <tableColumn id="4" xr3:uid="{D70D4895-6018-4CF3-8183-85560D1EF2C4}" name="Formula 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0D1A-AA1A-4B71-BD00-000F3B32491A}">
  <dimension ref="A1:H43"/>
  <sheetViews>
    <sheetView tabSelected="1" zoomScale="70" zoomScaleNormal="70" workbookViewId="0">
      <selection activeCell="O29" sqref="O29"/>
    </sheetView>
  </sheetViews>
  <sheetFormatPr defaultRowHeight="14.4" x14ac:dyDescent="0.3"/>
  <cols>
    <col min="1" max="1" width="16.6640625" bestFit="1" customWidth="1"/>
    <col min="2" max="2" width="18.77734375" customWidth="1"/>
    <col min="3" max="3" width="12.44140625" customWidth="1"/>
    <col min="5" max="5" width="17.21875" bestFit="1" customWidth="1"/>
    <col min="6" max="6" width="21.21875" bestFit="1" customWidth="1"/>
    <col min="7" max="7" width="14.33203125" customWidth="1"/>
    <col min="8" max="8" width="11.77734375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0</v>
      </c>
      <c r="F1" t="s">
        <v>5</v>
      </c>
      <c r="G1" t="s">
        <v>6</v>
      </c>
    </row>
    <row r="2" spans="1:7" x14ac:dyDescent="0.3">
      <c r="A2">
        <v>1</v>
      </c>
      <c r="B2">
        <v>244</v>
      </c>
      <c r="C2" s="2">
        <v>180</v>
      </c>
      <c r="E2" s="4">
        <v>1</v>
      </c>
      <c r="F2" s="3">
        <v>3</v>
      </c>
      <c r="G2" s="3">
        <v>4</v>
      </c>
    </row>
    <row r="3" spans="1:7" x14ac:dyDescent="0.3">
      <c r="A3">
        <v>2</v>
      </c>
      <c r="B3">
        <v>260</v>
      </c>
      <c r="C3" s="2">
        <v>190</v>
      </c>
      <c r="E3" s="4">
        <v>2</v>
      </c>
      <c r="F3" s="3">
        <v>2</v>
      </c>
      <c r="G3" s="3">
        <v>8</v>
      </c>
    </row>
    <row r="4" spans="1:7" x14ac:dyDescent="0.3">
      <c r="A4">
        <v>3</v>
      </c>
      <c r="B4">
        <v>252</v>
      </c>
      <c r="C4" s="2">
        <v>200</v>
      </c>
      <c r="E4" s="4">
        <v>3</v>
      </c>
      <c r="F4" s="3">
        <v>2</v>
      </c>
      <c r="G4" s="3">
        <v>3</v>
      </c>
    </row>
    <row r="5" spans="1:7" x14ac:dyDescent="0.3">
      <c r="A5">
        <v>4</v>
      </c>
      <c r="B5">
        <v>246</v>
      </c>
      <c r="C5" s="2">
        <v>180</v>
      </c>
      <c r="E5" s="4">
        <v>4</v>
      </c>
      <c r="F5" s="3">
        <v>3</v>
      </c>
      <c r="G5" s="3">
        <v>7</v>
      </c>
    </row>
    <row r="6" spans="1:7" x14ac:dyDescent="0.3">
      <c r="A6">
        <v>5</v>
      </c>
      <c r="B6" s="1">
        <v>260</v>
      </c>
      <c r="C6" s="2">
        <v>231</v>
      </c>
      <c r="E6" s="4">
        <v>5</v>
      </c>
      <c r="F6" s="3">
        <v>4</v>
      </c>
      <c r="G6" s="3">
        <v>7</v>
      </c>
    </row>
    <row r="7" spans="1:7" x14ac:dyDescent="0.3">
      <c r="A7">
        <v>6</v>
      </c>
      <c r="B7" s="1">
        <v>257</v>
      </c>
      <c r="C7" s="2">
        <v>239</v>
      </c>
      <c r="E7" s="4">
        <v>6</v>
      </c>
      <c r="F7" s="3">
        <v>3</v>
      </c>
      <c r="G7" s="3">
        <v>8</v>
      </c>
    </row>
    <row r="8" spans="1:7" x14ac:dyDescent="0.3">
      <c r="A8">
        <v>7</v>
      </c>
      <c r="B8" s="1">
        <v>250</v>
      </c>
      <c r="C8" s="2">
        <v>238</v>
      </c>
      <c r="E8" s="4">
        <v>7</v>
      </c>
      <c r="F8" s="3">
        <v>4</v>
      </c>
      <c r="G8" s="3">
        <v>4</v>
      </c>
    </row>
    <row r="9" spans="1:7" x14ac:dyDescent="0.3">
      <c r="A9">
        <v>8</v>
      </c>
      <c r="B9" s="1">
        <v>257</v>
      </c>
      <c r="C9" s="2">
        <v>236</v>
      </c>
      <c r="E9" s="4">
        <v>8</v>
      </c>
      <c r="F9" s="3">
        <v>2</v>
      </c>
      <c r="G9" s="3">
        <v>4</v>
      </c>
    </row>
    <row r="10" spans="1:7" x14ac:dyDescent="0.3">
      <c r="A10">
        <v>9</v>
      </c>
      <c r="B10" s="1">
        <v>260</v>
      </c>
      <c r="C10" s="2">
        <v>233</v>
      </c>
      <c r="E10" s="4">
        <v>9</v>
      </c>
      <c r="F10" s="3">
        <v>2</v>
      </c>
      <c r="G10" s="3">
        <v>13</v>
      </c>
    </row>
    <row r="11" spans="1:7" x14ac:dyDescent="0.3">
      <c r="A11">
        <v>10</v>
      </c>
      <c r="B11" s="1">
        <v>241</v>
      </c>
      <c r="C11" s="2">
        <v>251</v>
      </c>
      <c r="E11" s="4">
        <v>10</v>
      </c>
      <c r="F11" s="3">
        <v>5</v>
      </c>
      <c r="G11" s="3">
        <v>10</v>
      </c>
    </row>
    <row r="12" spans="1:7" x14ac:dyDescent="0.3">
      <c r="A12">
        <v>11</v>
      </c>
      <c r="B12" s="1">
        <v>260</v>
      </c>
      <c r="C12" s="2">
        <v>267</v>
      </c>
      <c r="E12" s="4">
        <v>11</v>
      </c>
      <c r="F12" s="3">
        <v>4</v>
      </c>
      <c r="G12" s="3">
        <v>6</v>
      </c>
    </row>
    <row r="13" spans="1:7" x14ac:dyDescent="0.3">
      <c r="A13">
        <v>12</v>
      </c>
      <c r="B13" s="1">
        <v>241</v>
      </c>
      <c r="C13" s="2">
        <v>240</v>
      </c>
      <c r="E13" s="4">
        <v>12</v>
      </c>
      <c r="F13" s="3">
        <v>4</v>
      </c>
      <c r="G13" s="3">
        <v>7</v>
      </c>
    </row>
    <row r="14" spans="1:7" x14ac:dyDescent="0.3">
      <c r="A14">
        <v>13</v>
      </c>
      <c r="B14" s="1">
        <v>248</v>
      </c>
      <c r="C14" s="2">
        <v>182</v>
      </c>
      <c r="E14" s="4">
        <v>13</v>
      </c>
      <c r="F14" s="3">
        <v>3</v>
      </c>
      <c r="G14" s="3">
        <v>11</v>
      </c>
    </row>
    <row r="15" spans="1:7" x14ac:dyDescent="0.3">
      <c r="A15">
        <v>14</v>
      </c>
      <c r="B15" s="1">
        <v>254</v>
      </c>
      <c r="C15" s="2">
        <v>239</v>
      </c>
      <c r="E15" s="4">
        <v>14</v>
      </c>
      <c r="F15" s="3">
        <v>5</v>
      </c>
      <c r="G15" s="3">
        <v>11</v>
      </c>
    </row>
    <row r="16" spans="1:7" x14ac:dyDescent="0.3">
      <c r="A16">
        <v>15</v>
      </c>
      <c r="B16" s="1">
        <v>246</v>
      </c>
      <c r="C16" s="2">
        <v>193</v>
      </c>
      <c r="E16" s="4">
        <v>15</v>
      </c>
      <c r="F16" s="3">
        <v>3</v>
      </c>
      <c r="G16" s="3">
        <v>7</v>
      </c>
    </row>
    <row r="17" spans="1:7" x14ac:dyDescent="0.3">
      <c r="A17">
        <v>16</v>
      </c>
      <c r="B17" s="1">
        <v>241</v>
      </c>
      <c r="C17" s="2">
        <v>242</v>
      </c>
      <c r="E17" s="4">
        <v>16</v>
      </c>
      <c r="F17" s="3">
        <v>4</v>
      </c>
      <c r="G17" s="3">
        <v>6</v>
      </c>
    </row>
    <row r="18" spans="1:7" x14ac:dyDescent="0.3">
      <c r="A18">
        <v>17</v>
      </c>
      <c r="B18" s="1">
        <v>245</v>
      </c>
      <c r="C18" s="2">
        <v>234</v>
      </c>
      <c r="E18" s="4">
        <v>17</v>
      </c>
      <c r="F18" s="3">
        <v>6</v>
      </c>
      <c r="G18" s="3">
        <v>13</v>
      </c>
    </row>
    <row r="19" spans="1:7" x14ac:dyDescent="0.3">
      <c r="A19">
        <v>18</v>
      </c>
      <c r="B19" s="1">
        <v>258</v>
      </c>
      <c r="C19" s="2">
        <v>250</v>
      </c>
      <c r="E19" s="4">
        <v>18</v>
      </c>
      <c r="F19" s="3">
        <v>2</v>
      </c>
      <c r="G19" s="3">
        <v>9</v>
      </c>
    </row>
    <row r="20" spans="1:7" x14ac:dyDescent="0.3">
      <c r="A20">
        <v>19</v>
      </c>
      <c r="B20" s="1">
        <v>243</v>
      </c>
      <c r="C20" s="2">
        <v>240</v>
      </c>
      <c r="E20" s="4">
        <v>19</v>
      </c>
      <c r="F20" s="3">
        <v>4</v>
      </c>
      <c r="G20" s="3">
        <v>5</v>
      </c>
    </row>
    <row r="21" spans="1:7" x14ac:dyDescent="0.3">
      <c r="A21">
        <v>20</v>
      </c>
      <c r="B21" s="1">
        <v>260</v>
      </c>
      <c r="C21" s="2">
        <v>250</v>
      </c>
      <c r="E21" s="4">
        <v>20</v>
      </c>
      <c r="F21" s="3">
        <v>3</v>
      </c>
      <c r="G21" s="3">
        <v>11</v>
      </c>
    </row>
    <row r="22" spans="1:7" x14ac:dyDescent="0.3">
      <c r="A22">
        <v>21</v>
      </c>
      <c r="B22" s="1">
        <v>257</v>
      </c>
      <c r="C22" s="2">
        <v>185</v>
      </c>
      <c r="E22" s="4">
        <v>21</v>
      </c>
      <c r="F22" s="3">
        <v>5</v>
      </c>
      <c r="G22" s="3">
        <v>5</v>
      </c>
    </row>
    <row r="23" spans="1:7" x14ac:dyDescent="0.3">
      <c r="A23">
        <v>22</v>
      </c>
      <c r="B23" s="1">
        <v>254</v>
      </c>
      <c r="C23" s="2">
        <v>275</v>
      </c>
      <c r="E23" s="4">
        <v>22</v>
      </c>
      <c r="F23" s="3">
        <v>4</v>
      </c>
      <c r="G23" s="3">
        <v>10</v>
      </c>
    </row>
    <row r="24" spans="1:7" x14ac:dyDescent="0.3">
      <c r="A24">
        <v>23</v>
      </c>
      <c r="B24" s="1">
        <v>257</v>
      </c>
      <c r="C24" s="2">
        <v>273</v>
      </c>
      <c r="E24" s="4">
        <v>23</v>
      </c>
      <c r="F24" s="3">
        <v>5</v>
      </c>
      <c r="G24" s="3">
        <v>12</v>
      </c>
    </row>
    <row r="25" spans="1:7" x14ac:dyDescent="0.3">
      <c r="A25">
        <v>24</v>
      </c>
      <c r="B25" s="1">
        <v>242</v>
      </c>
      <c r="C25" s="2">
        <v>180</v>
      </c>
      <c r="E25" s="4">
        <v>24</v>
      </c>
      <c r="F25" s="3">
        <v>3</v>
      </c>
      <c r="G25" s="3">
        <v>11</v>
      </c>
    </row>
    <row r="26" spans="1:7" x14ac:dyDescent="0.3">
      <c r="A26">
        <v>25</v>
      </c>
      <c r="B26" s="1">
        <v>250</v>
      </c>
      <c r="C26" s="2">
        <v>180</v>
      </c>
      <c r="E26" s="4">
        <v>25</v>
      </c>
      <c r="F26" s="3">
        <v>2</v>
      </c>
      <c r="G26" s="3">
        <v>7</v>
      </c>
    </row>
    <row r="27" spans="1:7" x14ac:dyDescent="0.3">
      <c r="A27" s="4" t="s">
        <v>3</v>
      </c>
      <c r="B27" s="4">
        <f>AVERAGE(B2:B26)</f>
        <v>251.32</v>
      </c>
      <c r="C27" s="4">
        <f>AVERAGE(C2:C26)</f>
        <v>224.32</v>
      </c>
      <c r="D27" s="4"/>
      <c r="E27" s="4" t="s">
        <v>3</v>
      </c>
      <c r="F27" s="4">
        <f>AVERAGE(F2:F26)</f>
        <v>3.48</v>
      </c>
      <c r="G27" s="4">
        <f>AVERAGE(G2:G26)</f>
        <v>7.96</v>
      </c>
    </row>
    <row r="28" spans="1:7" x14ac:dyDescent="0.3">
      <c r="A28" s="4" t="s">
        <v>4</v>
      </c>
      <c r="B28" s="4">
        <f>_xlfn.STDEV.S(B2:B26)</f>
        <v>7.087077441842065</v>
      </c>
      <c r="C28" s="4">
        <f>_xlfn.STDEV.S(C2:C26)</f>
        <v>31.955333409828963</v>
      </c>
      <c r="D28" s="4"/>
      <c r="E28" s="4" t="s">
        <v>4</v>
      </c>
      <c r="F28" s="4">
        <f>_xlfn.STDEV.S(F2:F26)</f>
        <v>1.1590225767142475</v>
      </c>
      <c r="G28" s="4">
        <f>_xlfn.STDEV.S(G2:G26)</f>
        <v>2.9927690633703543</v>
      </c>
    </row>
    <row r="30" spans="1:7" x14ac:dyDescent="0.3">
      <c r="A30" t="s">
        <v>7</v>
      </c>
      <c r="B30" t="s">
        <v>8</v>
      </c>
      <c r="E30" s="5" t="s">
        <v>7</v>
      </c>
      <c r="F30" s="5" t="s">
        <v>8</v>
      </c>
    </row>
    <row r="31" spans="1:7" x14ac:dyDescent="0.3">
      <c r="A31" s="4" t="s">
        <v>9</v>
      </c>
      <c r="B31">
        <f>((24*(B28^2))+(24*(C28^2)))/48</f>
        <v>535.68499999999892</v>
      </c>
      <c r="E31" s="4" t="s">
        <v>9</v>
      </c>
      <c r="F31" s="5">
        <f>((24*(F28^2))+(24*(G28^2)))/48</f>
        <v>5.15</v>
      </c>
    </row>
    <row r="32" spans="1:7" x14ac:dyDescent="0.3">
      <c r="A32" s="4" t="s">
        <v>10</v>
      </c>
      <c r="B32">
        <f>SQRT(B31*(1/25+1/25))</f>
        <v>6.5463577659642089</v>
      </c>
      <c r="E32" s="4" t="s">
        <v>10</v>
      </c>
      <c r="F32" s="5">
        <f>SQRT(F31*(1/25+1/25))</f>
        <v>0.64187226143524856</v>
      </c>
    </row>
    <row r="33" spans="1:8" x14ac:dyDescent="0.3">
      <c r="A33" s="4" t="s">
        <v>11</v>
      </c>
      <c r="B33">
        <f>(B27-C27)/B32</f>
        <v>4.1244308614445524</v>
      </c>
      <c r="E33" s="4" t="s">
        <v>11</v>
      </c>
      <c r="F33" s="5">
        <f>(F27-G27)/F32</f>
        <v>-6.9795818719172651</v>
      </c>
    </row>
    <row r="34" spans="1:8" x14ac:dyDescent="0.3">
      <c r="A34" s="4" t="s">
        <v>12</v>
      </c>
      <c r="B34">
        <v>2.0640000000000001</v>
      </c>
      <c r="E34" s="4" t="s">
        <v>12</v>
      </c>
      <c r="F34" s="5">
        <v>2.0640000000000001</v>
      </c>
    </row>
    <row r="37" spans="1:8" x14ac:dyDescent="0.3">
      <c r="A37" t="s">
        <v>7</v>
      </c>
      <c r="B37" t="s">
        <v>14</v>
      </c>
      <c r="C37" t="s">
        <v>15</v>
      </c>
      <c r="E37" t="s">
        <v>7</v>
      </c>
      <c r="F37" t="s">
        <v>19</v>
      </c>
      <c r="G37" t="s">
        <v>21</v>
      </c>
      <c r="H37" t="s">
        <v>20</v>
      </c>
    </row>
    <row r="38" spans="1:8" x14ac:dyDescent="0.3">
      <c r="A38" t="s">
        <v>16</v>
      </c>
      <c r="B38">
        <v>19</v>
      </c>
      <c r="C38">
        <v>6</v>
      </c>
      <c r="E38" t="s">
        <v>26</v>
      </c>
      <c r="F38">
        <f>(B41-B38)^2</f>
        <v>1</v>
      </c>
      <c r="G38" t="s">
        <v>22</v>
      </c>
      <c r="H38">
        <f>F38/B41</f>
        <v>0.05</v>
      </c>
    </row>
    <row r="39" spans="1:8" x14ac:dyDescent="0.3">
      <c r="A39" t="s">
        <v>17</v>
      </c>
      <c r="B39">
        <v>21</v>
      </c>
      <c r="C39">
        <v>4</v>
      </c>
      <c r="E39" t="s">
        <v>27</v>
      </c>
      <c r="F39">
        <f>(C41-C38)^2</f>
        <v>1</v>
      </c>
      <c r="G39" t="s">
        <v>23</v>
      </c>
      <c r="H39">
        <f>F39/C41</f>
        <v>0.2</v>
      </c>
    </row>
    <row r="40" spans="1:8" x14ac:dyDescent="0.3">
      <c r="A40" t="s">
        <v>13</v>
      </c>
      <c r="B40">
        <v>40</v>
      </c>
      <c r="C40">
        <v>10</v>
      </c>
      <c r="E40" t="s">
        <v>28</v>
      </c>
      <c r="F40">
        <f>(B41-B39)^2</f>
        <v>1</v>
      </c>
      <c r="G40" t="s">
        <v>24</v>
      </c>
      <c r="H40">
        <f>F40/B41</f>
        <v>0.05</v>
      </c>
    </row>
    <row r="41" spans="1:8" x14ac:dyDescent="0.3">
      <c r="A41" t="s">
        <v>18</v>
      </c>
      <c r="B41">
        <v>20</v>
      </c>
      <c r="C41">
        <v>5</v>
      </c>
      <c r="E41" t="s">
        <v>29</v>
      </c>
      <c r="F41">
        <f>(C41-C39)^2</f>
        <v>1</v>
      </c>
      <c r="G41" t="s">
        <v>25</v>
      </c>
      <c r="H41">
        <f>F41/C41</f>
        <v>0.2</v>
      </c>
    </row>
    <row r="42" spans="1:8" x14ac:dyDescent="0.3">
      <c r="G42" t="s">
        <v>30</v>
      </c>
      <c r="H42">
        <f>SUM(H38:H41)</f>
        <v>0.5</v>
      </c>
    </row>
    <row r="43" spans="1:8" x14ac:dyDescent="0.3">
      <c r="G43" t="s">
        <v>31</v>
      </c>
      <c r="H43">
        <v>1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Malkin</dc:creator>
  <cp:lastModifiedBy>John Malkin</cp:lastModifiedBy>
  <dcterms:created xsi:type="dcterms:W3CDTF">2022-07-24T18:36:07Z</dcterms:created>
  <dcterms:modified xsi:type="dcterms:W3CDTF">2022-07-24T20:37:33Z</dcterms:modified>
</cp:coreProperties>
</file>